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229EB7BC-16B1-4240-8E40-87AB600F9C8A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M10" i="1"/>
  <c r="N10" i="1"/>
  <c r="O10" i="1"/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<sst xmlns="http://schemas.openxmlformats.org/spreadsheetml/2006/main" count="102" uniqueCount="52">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</sst>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65" fontId="0" fillId="2" borderId="9" xfId="0" applyNumberFormat="1" applyFont="1" applyFill="1" applyBorder="1" applyAlignment="1">
      <alignment horizontal="center" vertical="center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5" fontId="0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1" zoomScale="80" zoomScaleNormal="80" workbookViewId="0">
      <selection activeCell="U13" sqref="U13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25" t="s">
        <v>41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5"/>
      <c r="U3" s="6"/>
    </row>
    <row r="4" spans="1:21" ht="15" thickBot="1" x14ac:dyDescent="0.4"/>
    <row r="5" spans="1:21" ht="20" customHeight="1" thickBot="1" x14ac:dyDescent="0.5">
      <c r="A5" s="23">
        <v>45627</v>
      </c>
      <c r="B5" s="19"/>
      <c r="C5" s="19"/>
      <c r="D5" s="40" t="s">
        <v>25</v>
      </c>
      <c r="E5" s="41"/>
      <c r="F5" s="41"/>
      <c r="G5" s="41"/>
      <c r="H5" s="41" t="s">
        <v>26</v>
      </c>
      <c r="I5" s="41"/>
      <c r="J5" s="41"/>
      <c r="K5" s="42"/>
      <c r="L5" s="34" t="s">
        <v>27</v>
      </c>
      <c r="M5" s="37" t="s">
        <v>28</v>
      </c>
      <c r="N5" s="38"/>
      <c r="O5" s="27"/>
      <c r="P5" s="37" t="s">
        <v>25</v>
      </c>
      <c r="Q5" s="39"/>
      <c r="R5" s="26" t="s">
        <v>26</v>
      </c>
      <c r="S5" s="27"/>
    </row>
    <row r="6" spans="1:21" ht="50.5" customHeight="1" x14ac:dyDescent="0.35">
      <c r="A6" s="43" t="s">
        <v>36</v>
      </c>
      <c r="B6" s="45" t="s">
        <v>29</v>
      </c>
      <c r="C6" s="47" t="s">
        <v>40</v>
      </c>
      <c r="D6" s="49" t="s">
        <v>30</v>
      </c>
      <c r="E6" s="50"/>
      <c r="F6" s="51" t="s">
        <v>31</v>
      </c>
      <c r="G6" s="50"/>
      <c r="H6" s="51" t="s">
        <v>30</v>
      </c>
      <c r="I6" s="50"/>
      <c r="J6" s="51" t="s">
        <v>31</v>
      </c>
      <c r="K6" s="52"/>
      <c r="L6" s="35"/>
      <c r="M6" s="28" t="s">
        <v>30</v>
      </c>
      <c r="N6" s="30" t="s">
        <v>32</v>
      </c>
      <c r="O6" s="32" t="s">
        <v>33</v>
      </c>
      <c r="P6" s="28" t="s">
        <v>34</v>
      </c>
      <c r="Q6" s="30" t="s">
        <v>35</v>
      </c>
      <c r="R6" s="30" t="s">
        <v>34</v>
      </c>
      <c r="S6" s="32" t="s">
        <v>35</v>
      </c>
    </row>
    <row r="7" spans="1:21" ht="43.5" x14ac:dyDescent="0.35">
      <c r="A7" s="44"/>
      <c r="B7" s="46"/>
      <c r="C7" s="48"/>
      <c r="D7" s="20" t="s">
        <v>37</v>
      </c>
      <c r="E7" s="21" t="s">
        <v>38</v>
      </c>
      <c r="F7" s="21" t="s">
        <v>37</v>
      </c>
      <c r="G7" s="21" t="s">
        <v>38</v>
      </c>
      <c r="H7" s="21" t="s">
        <v>37</v>
      </c>
      <c r="I7" s="21" t="s">
        <v>38</v>
      </c>
      <c r="J7" s="21" t="s">
        <v>37</v>
      </c>
      <c r="K7" s="22" t="s">
        <v>38</v>
      </c>
      <c r="L7" s="36"/>
      <c r="M7" s="29"/>
      <c r="N7" s="31"/>
      <c r="O7" s="33"/>
      <c r="P7" s="29"/>
      <c r="Q7" s="31"/>
      <c r="R7" s="31"/>
      <c r="S7" s="33"/>
    </row>
    <row r="8" spans="1:21" s="3" customFormat="1" ht="20" customHeight="1" x14ac:dyDescent="0.35">
      <c r="A8" s="16"/>
      <c r="B8" s="7" t="s">
        <v>0</v>
      </c>
      <c r="C8" s="17"/>
      <c r="D8" s="8">
        <f t="shared" ref="D8:L8" si="0">SUM(D9:D32)</f>
        <v>42842</v>
      </c>
      <c r="E8" s="8">
        <f t="shared" si="0"/>
        <v>40431.799999999996</v>
      </c>
      <c r="F8" s="8">
        <f t="shared" si="0"/>
        <v>20770</v>
      </c>
      <c r="G8" s="8">
        <f t="shared" si="0"/>
        <v>21227.15</v>
      </c>
      <c r="H8" s="8">
        <f t="shared" si="0"/>
        <v>34549.5</v>
      </c>
      <c r="I8" s="8">
        <f t="shared" si="0"/>
        <v>34269.9</v>
      </c>
      <c r="J8" s="8">
        <f t="shared" si="0"/>
        <v>16755.5</v>
      </c>
      <c r="K8" s="8">
        <f t="shared" si="0"/>
        <v>21738.033333333329</v>
      </c>
      <c r="L8" s="8">
        <f t="shared" si="0"/>
        <v>15726</v>
      </c>
      <c r="M8" s="10">
        <f>SUM((E8+I8)/L8)</f>
        <v>4.75020348467506</v>
      </c>
      <c r="N8" s="11">
        <f>SUM((G8+K8)/L8)</f>
        <v>2.7321113654669551</v>
      </c>
      <c r="O8" s="12">
        <f>SUM((E8+G8+I8+K8)/L8)</f>
        <v>7.4823148501420151</v>
      </c>
      <c r="P8" s="24">
        <f>SUM(E8/D8)</f>
        <v>0.94374212221651643</v>
      </c>
      <c r="Q8" s="24">
        <f>SUM(G8/F8)</f>
        <v>1.0220101107366395</v>
      </c>
      <c r="R8" s="24">
        <f>SUM(I8/H8)</f>
        <v>0.99190726349151226</v>
      </c>
      <c r="S8" s="24">
        <f>SUM(K8/J8)</f>
        <v>1.2973670337103238</v>
      </c>
      <c r="T8" s="5"/>
      <c r="U8" s="6"/>
    </row>
    <row r="9" spans="1:21" s="3" customFormat="1" ht="20" customHeight="1" x14ac:dyDescent="0.35">
      <c r="A9" s="16" t="s">
        <v>39</v>
      </c>
      <c r="B9" s="4" t="s">
        <v>5</v>
      </c>
      <c r="C9" s="18" t="s">
        <v>42</v>
      </c>
      <c r="D9" s="9">
        <v>1488</v>
      </c>
      <c r="E9" s="13">
        <v>1221.3333333333335</v>
      </c>
      <c r="F9" s="13">
        <v>744</v>
      </c>
      <c r="G9" s="13">
        <v>1003.25</v>
      </c>
      <c r="H9" s="13">
        <v>1023</v>
      </c>
      <c r="I9" s="13">
        <v>1024.5</v>
      </c>
      <c r="J9" s="13">
        <v>682</v>
      </c>
      <c r="K9" s="14">
        <v>877.25</v>
      </c>
      <c r="L9" s="15">
        <v>618</v>
      </c>
      <c r="M9" s="53">
        <f t="shared" ref="M9:M11" si="1">SUM((E9+I9)/L9)</f>
        <v>3.6340345199568502</v>
      </c>
      <c r="N9" s="54">
        <f t="shared" ref="N9:N11" si="2">SUM((G9+K9)/L9)</f>
        <v>3.0428802588996762</v>
      </c>
      <c r="O9" s="55">
        <f t="shared" ref="O9:O11" si="3">SUM((E9+G9+I9+K9)/L9)</f>
        <v>6.6769147788565277</v>
      </c>
      <c r="P9" s="24">
        <v>0.82078853046594991</v>
      </c>
      <c r="Q9" s="24">
        <v>1.3484543010752688</v>
      </c>
      <c r="R9" s="24">
        <v>1.001466275659824</v>
      </c>
      <c r="S9" s="24">
        <v>1.2862903225806452</v>
      </c>
      <c r="T9" s="5"/>
      <c r="U9" s="6"/>
    </row>
    <row r="10" spans="1:21" s="3" customFormat="1" ht="20" customHeight="1" x14ac:dyDescent="0.35">
      <c r="A10" s="16" t="s">
        <v>39</v>
      </c>
      <c r="B10" s="4" t="s">
        <v>4</v>
      </c>
      <c r="C10" s="18" t="s">
        <v>42</v>
      </c>
      <c r="D10" s="9">
        <v>1116</v>
      </c>
      <c r="E10" s="13">
        <v>1563.25</v>
      </c>
      <c r="F10" s="13">
        <v>744</v>
      </c>
      <c r="G10" s="13">
        <v>956.08333333333337</v>
      </c>
      <c r="H10" s="13">
        <v>744</v>
      </c>
      <c r="I10" s="13">
        <v>1347.5</v>
      </c>
      <c r="J10" s="13">
        <v>682</v>
      </c>
      <c r="K10" s="14">
        <v>1045.25</v>
      </c>
      <c r="L10" s="15">
        <v>804</v>
      </c>
      <c r="M10" s="53">
        <f t="shared" si="1"/>
        <v>3.6203358208955225</v>
      </c>
      <c r="N10" s="54">
        <f t="shared" si="2"/>
        <v>2.4892205638474296</v>
      </c>
      <c r="O10" s="55">
        <f t="shared" si="3"/>
        <v>6.1095563847429526</v>
      </c>
      <c r="P10" s="24">
        <v>1.4007616487455197</v>
      </c>
      <c r="Q10" s="24">
        <v>1.2850582437275986</v>
      </c>
      <c r="R10" s="24">
        <v>1.8111559139784945</v>
      </c>
      <c r="S10" s="24">
        <v>1.5326246334310851</v>
      </c>
      <c r="T10" s="5"/>
      <c r="U10" s="6"/>
    </row>
    <row r="11" spans="1:21" s="3" customFormat="1" ht="20" customHeight="1" x14ac:dyDescent="0.35">
      <c r="A11" s="16" t="s">
        <v>39</v>
      </c>
      <c r="B11" s="4" t="s">
        <v>1</v>
      </c>
      <c r="C11" s="18" t="s">
        <v>43</v>
      </c>
      <c r="D11" s="9">
        <v>3565</v>
      </c>
      <c r="E11" s="13">
        <v>3331</v>
      </c>
      <c r="F11" s="13">
        <v>356.5</v>
      </c>
      <c r="G11" s="13">
        <v>239</v>
      </c>
      <c r="H11" s="13">
        <v>3565</v>
      </c>
      <c r="I11" s="13">
        <v>3493.5</v>
      </c>
      <c r="J11" s="13">
        <v>356.5</v>
      </c>
      <c r="K11" s="14">
        <v>414</v>
      </c>
      <c r="L11" s="15">
        <v>365</v>
      </c>
      <c r="M11" s="53">
        <f t="shared" si="1"/>
        <v>18.697260273972603</v>
      </c>
      <c r="N11" s="54">
        <f t="shared" si="2"/>
        <v>1.789041095890411</v>
      </c>
      <c r="O11" s="55">
        <f t="shared" si="3"/>
        <v>20.486301369863014</v>
      </c>
      <c r="P11" s="24">
        <v>0.93436185133239835</v>
      </c>
      <c r="Q11" s="24">
        <v>0.6704067321178121</v>
      </c>
      <c r="R11" s="24">
        <v>0.97994389901823287</v>
      </c>
      <c r="S11" s="24">
        <v>1.1612903225806452</v>
      </c>
      <c r="T11" s="5"/>
      <c r="U11" s="6"/>
    </row>
    <row r="12" spans="1:21" s="3" customFormat="1" ht="20" customHeight="1" x14ac:dyDescent="0.35">
      <c r="A12" s="16" t="s">
        <v>39</v>
      </c>
      <c r="B12" s="4" t="s">
        <v>6</v>
      </c>
      <c r="C12" s="18" t="s">
        <v>44</v>
      </c>
      <c r="D12" s="9">
        <v>744</v>
      </c>
      <c r="E12" s="13">
        <v>785.25</v>
      </c>
      <c r="F12" s="13">
        <v>744</v>
      </c>
      <c r="G12" s="13">
        <v>311.5</v>
      </c>
      <c r="H12" s="13">
        <v>682</v>
      </c>
      <c r="I12" s="13">
        <v>671.5</v>
      </c>
      <c r="J12" s="13">
        <v>341</v>
      </c>
      <c r="K12" s="14">
        <v>227.25</v>
      </c>
      <c r="L12" s="15">
        <v>297</v>
      </c>
      <c r="M12" s="53">
        <f t="shared" ref="M12:M32" si="4">SUM((E12+I12)/L12)</f>
        <v>4.9048821548821548</v>
      </c>
      <c r="N12" s="54">
        <f t="shared" ref="N12:N32" si="5">SUM((G12+K12)/L12)</f>
        <v>1.813973063973064</v>
      </c>
      <c r="O12" s="55">
        <f t="shared" ref="O12:O32" si="6">SUM((E12+G12+I12+K12)/L12)</f>
        <v>6.7188552188552189</v>
      </c>
      <c r="P12" s="24">
        <v>1.0554435483870968</v>
      </c>
      <c r="Q12" s="24">
        <v>0.41868279569892475</v>
      </c>
      <c r="R12" s="24">
        <v>0.98460410557184752</v>
      </c>
      <c r="S12" s="24">
        <v>0.66642228739002929</v>
      </c>
      <c r="T12" s="5"/>
      <c r="U12" s="6"/>
    </row>
    <row r="13" spans="1:21" s="3" customFormat="1" ht="20" customHeight="1" x14ac:dyDescent="0.35">
      <c r="A13" s="16" t="s">
        <v>39</v>
      </c>
      <c r="B13" s="4" t="s">
        <v>3</v>
      </c>
      <c r="C13" s="18" t="s">
        <v>44</v>
      </c>
      <c r="D13" s="9">
        <v>1860</v>
      </c>
      <c r="E13" s="13">
        <v>2050.5</v>
      </c>
      <c r="F13" s="13">
        <v>1116</v>
      </c>
      <c r="G13" s="13">
        <v>1336.4166666666667</v>
      </c>
      <c r="H13" s="13">
        <v>1364</v>
      </c>
      <c r="I13" s="13">
        <v>1594</v>
      </c>
      <c r="J13" s="13">
        <v>682</v>
      </c>
      <c r="K13" s="14">
        <v>1393.6666666666665</v>
      </c>
      <c r="L13" s="15">
        <v>850</v>
      </c>
      <c r="M13" s="53">
        <f t="shared" si="4"/>
        <v>4.2876470588235298</v>
      </c>
      <c r="N13" s="54">
        <f t="shared" si="5"/>
        <v>3.2118627450980388</v>
      </c>
      <c r="O13" s="55">
        <f t="shared" si="6"/>
        <v>7.4995098039215691</v>
      </c>
      <c r="P13" s="24">
        <v>1.1024193548387098</v>
      </c>
      <c r="Q13" s="24">
        <v>1.1975059737156513</v>
      </c>
      <c r="R13" s="24">
        <v>1.1686217008797655</v>
      </c>
      <c r="S13" s="24">
        <v>2.0434995112414467</v>
      </c>
      <c r="T13" s="5"/>
      <c r="U13" s="6"/>
    </row>
    <row r="14" spans="1:21" s="3" customFormat="1" ht="20" customHeight="1" x14ac:dyDescent="0.35">
      <c r="A14" s="16" t="s">
        <v>39</v>
      </c>
      <c r="B14" s="4" t="s">
        <v>2</v>
      </c>
      <c r="C14" s="18" t="s">
        <v>45</v>
      </c>
      <c r="D14" s="9">
        <v>1860</v>
      </c>
      <c r="E14" s="13">
        <v>1748</v>
      </c>
      <c r="F14" s="13">
        <v>1116</v>
      </c>
      <c r="G14" s="13">
        <v>1377</v>
      </c>
      <c r="H14" s="13">
        <v>1116</v>
      </c>
      <c r="I14" s="13">
        <v>1420</v>
      </c>
      <c r="J14" s="13">
        <v>682</v>
      </c>
      <c r="K14" s="14">
        <v>1353.0833333333335</v>
      </c>
      <c r="L14" s="15">
        <v>840</v>
      </c>
      <c r="M14" s="53">
        <f t="shared" si="4"/>
        <v>3.7714285714285714</v>
      </c>
      <c r="N14" s="54">
        <f t="shared" si="5"/>
        <v>3.2500992063492067</v>
      </c>
      <c r="O14" s="55">
        <f t="shared" si="6"/>
        <v>7.0215277777777789</v>
      </c>
      <c r="P14" s="24">
        <v>0.93978494623655917</v>
      </c>
      <c r="Q14" s="24">
        <v>1.2338709677419355</v>
      </c>
      <c r="R14" s="24">
        <v>1.2724014336917562</v>
      </c>
      <c r="S14" s="24">
        <v>1.9839931573802543</v>
      </c>
      <c r="T14" s="5"/>
      <c r="U14" s="6"/>
    </row>
    <row r="15" spans="1:21" s="3" customFormat="1" ht="20" customHeight="1" x14ac:dyDescent="0.35">
      <c r="A15" s="16" t="s">
        <v>39</v>
      </c>
      <c r="B15" s="4" t="s">
        <v>18</v>
      </c>
      <c r="C15" s="18" t="s">
        <v>42</v>
      </c>
      <c r="D15" s="9">
        <v>1860</v>
      </c>
      <c r="E15" s="13">
        <v>1597</v>
      </c>
      <c r="F15" s="13">
        <v>744</v>
      </c>
      <c r="G15" s="13">
        <v>796</v>
      </c>
      <c r="H15" s="13">
        <v>1364</v>
      </c>
      <c r="I15" s="13">
        <v>1336.5</v>
      </c>
      <c r="J15" s="13">
        <v>682</v>
      </c>
      <c r="K15" s="14">
        <v>976</v>
      </c>
      <c r="L15" s="15">
        <v>797</v>
      </c>
      <c r="M15" s="53">
        <f t="shared" si="4"/>
        <v>3.6806775407779173</v>
      </c>
      <c r="N15" s="54">
        <f t="shared" si="5"/>
        <v>2.2233375156838142</v>
      </c>
      <c r="O15" s="55">
        <f t="shared" si="6"/>
        <v>5.9040150564617315</v>
      </c>
      <c r="P15" s="24">
        <v>0.85860215053763445</v>
      </c>
      <c r="Q15" s="24">
        <v>1.0698924731182795</v>
      </c>
      <c r="R15" s="24">
        <v>0.97983870967741937</v>
      </c>
      <c r="S15" s="24">
        <v>1.4310850439882699</v>
      </c>
      <c r="T15" s="5"/>
      <c r="U15" s="6"/>
    </row>
    <row r="16" spans="1:21" s="3" customFormat="1" ht="20" customHeight="1" x14ac:dyDescent="0.35">
      <c r="A16" s="16" t="s">
        <v>39</v>
      </c>
      <c r="B16" s="4" t="s">
        <v>9</v>
      </c>
      <c r="C16" s="18" t="s">
        <v>42</v>
      </c>
      <c r="D16" s="9">
        <v>2604</v>
      </c>
      <c r="E16" s="13">
        <v>2344</v>
      </c>
      <c r="F16" s="13">
        <v>1116</v>
      </c>
      <c r="G16" s="13">
        <v>1043.5</v>
      </c>
      <c r="H16" s="13">
        <v>2046</v>
      </c>
      <c r="I16" s="13">
        <v>2034.3333333333335</v>
      </c>
      <c r="J16" s="13">
        <v>1023</v>
      </c>
      <c r="K16" s="14">
        <v>1190.5</v>
      </c>
      <c r="L16" s="15">
        <v>986</v>
      </c>
      <c r="M16" s="53">
        <f t="shared" si="4"/>
        <v>4.4405003380662613</v>
      </c>
      <c r="N16" s="54">
        <f t="shared" si="5"/>
        <v>2.2657200811359028</v>
      </c>
      <c r="O16" s="55">
        <f t="shared" si="6"/>
        <v>6.7062204192021646</v>
      </c>
      <c r="P16" s="24">
        <v>0.90015360983102921</v>
      </c>
      <c r="Q16" s="24">
        <v>0.93503584229390679</v>
      </c>
      <c r="R16" s="24">
        <v>0.99429781687846208</v>
      </c>
      <c r="S16" s="24">
        <v>1.1637341153470186</v>
      </c>
      <c r="T16" s="5"/>
      <c r="U16" s="6"/>
    </row>
    <row r="17" spans="1:21" s="3" customFormat="1" ht="20" customHeight="1" x14ac:dyDescent="0.35">
      <c r="A17" s="16" t="s">
        <v>39</v>
      </c>
      <c r="B17" s="4" t="s">
        <v>10</v>
      </c>
      <c r="C17" s="18" t="s">
        <v>42</v>
      </c>
      <c r="D17" s="9">
        <v>2232</v>
      </c>
      <c r="E17" s="13">
        <v>1907.75</v>
      </c>
      <c r="F17" s="13">
        <v>1116</v>
      </c>
      <c r="G17" s="13">
        <v>1304.5</v>
      </c>
      <c r="H17" s="13">
        <v>1364</v>
      </c>
      <c r="I17" s="13">
        <v>1376</v>
      </c>
      <c r="J17" s="13">
        <v>1023</v>
      </c>
      <c r="K17" s="14">
        <v>1501.5</v>
      </c>
      <c r="L17" s="15">
        <v>983</v>
      </c>
      <c r="M17" s="53">
        <f t="shared" si="4"/>
        <v>3.3405391658189219</v>
      </c>
      <c r="N17" s="54">
        <f t="shared" si="5"/>
        <v>2.854526958290946</v>
      </c>
      <c r="O17" s="55">
        <f t="shared" si="6"/>
        <v>6.1950661241098679</v>
      </c>
      <c r="P17" s="24">
        <v>0.85472670250896055</v>
      </c>
      <c r="Q17" s="24">
        <v>1.1689068100358424</v>
      </c>
      <c r="R17" s="24">
        <v>1.0087976539589443</v>
      </c>
      <c r="S17" s="24">
        <v>1.467741935483871</v>
      </c>
      <c r="T17" s="5"/>
      <c r="U17" s="6"/>
    </row>
    <row r="18" spans="1:21" s="3" customFormat="1" ht="20" customHeight="1" x14ac:dyDescent="0.35">
      <c r="A18" s="16" t="s">
        <v>39</v>
      </c>
      <c r="B18" s="4" t="s">
        <v>11</v>
      </c>
      <c r="C18" s="18" t="s">
        <v>46</v>
      </c>
      <c r="D18" s="9">
        <v>1860</v>
      </c>
      <c r="E18" s="13">
        <v>1882.7166666666667</v>
      </c>
      <c r="F18" s="13">
        <v>1116</v>
      </c>
      <c r="G18" s="13">
        <v>1097.75</v>
      </c>
      <c r="H18" s="13">
        <v>1364</v>
      </c>
      <c r="I18" s="13">
        <v>1496</v>
      </c>
      <c r="J18" s="13">
        <v>1023</v>
      </c>
      <c r="K18" s="14">
        <v>1145.2833333333333</v>
      </c>
      <c r="L18" s="15">
        <v>862</v>
      </c>
      <c r="M18" s="53">
        <f t="shared" si="4"/>
        <v>3.9196249033255994</v>
      </c>
      <c r="N18" s="54">
        <f t="shared" si="5"/>
        <v>2.6021268368136119</v>
      </c>
      <c r="O18" s="55">
        <f t="shared" si="6"/>
        <v>6.5217517401392113</v>
      </c>
      <c r="P18" s="24">
        <v>1.0122132616487456</v>
      </c>
      <c r="Q18" s="24">
        <v>0.98364695340501795</v>
      </c>
      <c r="R18" s="24">
        <v>1.096774193548387</v>
      </c>
      <c r="S18" s="24">
        <v>1.1195340501792115</v>
      </c>
      <c r="T18" s="5"/>
      <c r="U18" s="6"/>
    </row>
    <row r="19" spans="1:21" s="3" customFormat="1" ht="20" customHeight="1" x14ac:dyDescent="0.35">
      <c r="A19" s="16" t="s">
        <v>39</v>
      </c>
      <c r="B19" s="4" t="s">
        <v>12</v>
      </c>
      <c r="C19" s="18" t="s">
        <v>47</v>
      </c>
      <c r="D19" s="9">
        <v>1860</v>
      </c>
      <c r="E19" s="13">
        <v>1760</v>
      </c>
      <c r="F19" s="13">
        <v>1116</v>
      </c>
      <c r="G19" s="13">
        <v>1235.75</v>
      </c>
      <c r="H19" s="13">
        <v>1364</v>
      </c>
      <c r="I19" s="13">
        <v>1366.5</v>
      </c>
      <c r="J19" s="13">
        <v>1023</v>
      </c>
      <c r="K19" s="14">
        <v>1328.75</v>
      </c>
      <c r="L19" s="15">
        <v>853</v>
      </c>
      <c r="M19" s="53">
        <f t="shared" si="4"/>
        <v>3.6652989449003517</v>
      </c>
      <c r="N19" s="54">
        <f t="shared" si="5"/>
        <v>3.0064478311840563</v>
      </c>
      <c r="O19" s="55">
        <f t="shared" si="6"/>
        <v>6.671746776084408</v>
      </c>
      <c r="P19" s="24">
        <v>0.94623655913978499</v>
      </c>
      <c r="Q19" s="24">
        <v>1.1073028673835126</v>
      </c>
      <c r="R19" s="24">
        <v>1.0018328445747802</v>
      </c>
      <c r="S19" s="24">
        <v>1.2988758553274682</v>
      </c>
      <c r="T19" s="5"/>
      <c r="U19" s="6"/>
    </row>
    <row r="20" spans="1:21" s="3" customFormat="1" ht="20" customHeight="1" x14ac:dyDescent="0.35">
      <c r="A20" s="16" t="s">
        <v>39</v>
      </c>
      <c r="B20" s="4" t="s">
        <v>15</v>
      </c>
      <c r="C20" s="18" t="s">
        <v>42</v>
      </c>
      <c r="D20" s="9">
        <v>744</v>
      </c>
      <c r="E20" s="13">
        <v>830.5</v>
      </c>
      <c r="F20" s="13">
        <v>744</v>
      </c>
      <c r="G20" s="13">
        <v>685.16666666666663</v>
      </c>
      <c r="H20" s="13">
        <v>682</v>
      </c>
      <c r="I20" s="13">
        <v>693</v>
      </c>
      <c r="J20" s="13">
        <v>341</v>
      </c>
      <c r="K20" s="14">
        <v>725.25</v>
      </c>
      <c r="L20" s="15">
        <v>515</v>
      </c>
      <c r="M20" s="53">
        <f t="shared" si="4"/>
        <v>2.9582524271844659</v>
      </c>
      <c r="N20" s="54">
        <f t="shared" si="5"/>
        <v>2.7386731391585757</v>
      </c>
      <c r="O20" s="55">
        <f t="shared" si="6"/>
        <v>5.696925566343042</v>
      </c>
      <c r="P20" s="24">
        <v>1.116263440860215</v>
      </c>
      <c r="Q20" s="24">
        <v>0.9209229390681003</v>
      </c>
      <c r="R20" s="24">
        <v>1.0161290322580645</v>
      </c>
      <c r="S20" s="24">
        <v>2.1268328445747802</v>
      </c>
      <c r="T20" s="5"/>
      <c r="U20" s="6"/>
    </row>
    <row r="21" spans="1:21" s="3" customFormat="1" ht="20" customHeight="1" x14ac:dyDescent="0.35">
      <c r="A21" s="16" t="s">
        <v>39</v>
      </c>
      <c r="B21" s="4" t="s">
        <v>16</v>
      </c>
      <c r="C21" s="18" t="s">
        <v>42</v>
      </c>
      <c r="D21" s="9">
        <v>1116</v>
      </c>
      <c r="E21" s="13">
        <v>1152.8333333333333</v>
      </c>
      <c r="F21" s="13">
        <v>744</v>
      </c>
      <c r="G21" s="13">
        <v>757.08333333333326</v>
      </c>
      <c r="H21" s="13">
        <v>1023</v>
      </c>
      <c r="I21" s="13">
        <v>957.75</v>
      </c>
      <c r="J21" s="13">
        <v>682</v>
      </c>
      <c r="K21" s="14">
        <v>756.75</v>
      </c>
      <c r="L21" s="15">
        <v>479</v>
      </c>
      <c r="M21" s="53">
        <f t="shared" si="4"/>
        <v>4.4062282533054971</v>
      </c>
      <c r="N21" s="54">
        <f t="shared" si="5"/>
        <v>3.1604036186499651</v>
      </c>
      <c r="O21" s="55">
        <f t="shared" si="6"/>
        <v>7.5666318719554626</v>
      </c>
      <c r="P21" s="24">
        <v>1.0330047789725207</v>
      </c>
      <c r="Q21" s="24">
        <v>1.0175851254480286</v>
      </c>
      <c r="R21" s="24">
        <v>0.9362170087976539</v>
      </c>
      <c r="S21" s="24">
        <v>1.1096041055718475</v>
      </c>
      <c r="T21" s="5"/>
      <c r="U21" s="6"/>
    </row>
    <row r="22" spans="1:21" s="3" customFormat="1" ht="20" customHeight="1" x14ac:dyDescent="0.35">
      <c r="A22" s="16" t="s">
        <v>39</v>
      </c>
      <c r="B22" s="4" t="s">
        <v>13</v>
      </c>
      <c r="C22" s="18" t="s">
        <v>46</v>
      </c>
      <c r="D22" s="9">
        <v>1860</v>
      </c>
      <c r="E22" s="13">
        <v>1746</v>
      </c>
      <c r="F22" s="13">
        <v>1116</v>
      </c>
      <c r="G22" s="13">
        <v>1074.7333333333333</v>
      </c>
      <c r="H22" s="13">
        <v>1364</v>
      </c>
      <c r="I22" s="13">
        <v>1364</v>
      </c>
      <c r="J22" s="13">
        <v>682</v>
      </c>
      <c r="K22" s="14">
        <v>1084.75</v>
      </c>
      <c r="L22" s="15">
        <v>864</v>
      </c>
      <c r="M22" s="53">
        <f t="shared" si="4"/>
        <v>3.5995370370370372</v>
      </c>
      <c r="N22" s="54">
        <f t="shared" si="5"/>
        <v>2.4994020061728399</v>
      </c>
      <c r="O22" s="55">
        <f t="shared" si="6"/>
        <v>6.0989390432098771</v>
      </c>
      <c r="P22" s="24">
        <v>0.93870967741935485</v>
      </c>
      <c r="Q22" s="24">
        <v>0.96302270011947433</v>
      </c>
      <c r="R22" s="24">
        <v>1</v>
      </c>
      <c r="S22" s="24">
        <v>1.5905425219941349</v>
      </c>
      <c r="T22" s="5"/>
      <c r="U22" s="6"/>
    </row>
    <row r="23" spans="1:21" s="3" customFormat="1" ht="20" customHeight="1" x14ac:dyDescent="0.35">
      <c r="A23" s="16" t="s">
        <v>39</v>
      </c>
      <c r="B23" s="4" t="s">
        <v>14</v>
      </c>
      <c r="C23" s="18" t="s">
        <v>42</v>
      </c>
      <c r="D23" s="9">
        <v>2232</v>
      </c>
      <c r="E23" s="13">
        <v>2080.5</v>
      </c>
      <c r="F23" s="13">
        <v>1488</v>
      </c>
      <c r="G23" s="13">
        <v>1335.6666666666667</v>
      </c>
      <c r="H23" s="13">
        <v>1705</v>
      </c>
      <c r="I23" s="13">
        <v>1630</v>
      </c>
      <c r="J23" s="13">
        <v>1023</v>
      </c>
      <c r="K23" s="14">
        <v>1420.75</v>
      </c>
      <c r="L23" s="15">
        <v>957</v>
      </c>
      <c r="M23" s="53">
        <f t="shared" si="4"/>
        <v>3.8772204806687567</v>
      </c>
      <c r="N23" s="54">
        <f t="shared" si="5"/>
        <v>2.8802681992337167</v>
      </c>
      <c r="O23" s="55">
        <f t="shared" si="6"/>
        <v>6.7574886799024734</v>
      </c>
      <c r="P23" s="24">
        <v>0.9321236559139785</v>
      </c>
      <c r="Q23" s="24">
        <v>0.89762544802867383</v>
      </c>
      <c r="R23" s="24">
        <v>0.95601173020527863</v>
      </c>
      <c r="S23" s="24">
        <v>1.3888074291300099</v>
      </c>
      <c r="T23" s="5"/>
      <c r="U23" s="6"/>
    </row>
    <row r="24" spans="1:21" s="3" customFormat="1" ht="20" customHeight="1" x14ac:dyDescent="0.35">
      <c r="A24" s="16" t="s">
        <v>39</v>
      </c>
      <c r="B24" s="4" t="s">
        <v>17</v>
      </c>
      <c r="C24" s="18" t="s">
        <v>48</v>
      </c>
      <c r="D24" s="9">
        <v>1860</v>
      </c>
      <c r="E24" s="13">
        <v>1717</v>
      </c>
      <c r="F24" s="13">
        <v>1116</v>
      </c>
      <c r="G24" s="13">
        <v>1125.5</v>
      </c>
      <c r="H24" s="13">
        <v>1364</v>
      </c>
      <c r="I24" s="13">
        <v>1375</v>
      </c>
      <c r="J24" s="13">
        <v>1023</v>
      </c>
      <c r="K24" s="14">
        <v>1121.25</v>
      </c>
      <c r="L24" s="15">
        <v>858</v>
      </c>
      <c r="M24" s="53">
        <f t="shared" si="4"/>
        <v>3.6037296037296036</v>
      </c>
      <c r="N24" s="54">
        <f t="shared" si="5"/>
        <v>2.6185897435897436</v>
      </c>
      <c r="O24" s="55">
        <f t="shared" si="6"/>
        <v>6.2223193473193472</v>
      </c>
      <c r="P24" s="24">
        <v>0.92311827956989245</v>
      </c>
      <c r="Q24" s="24">
        <v>1.0085125448028673</v>
      </c>
      <c r="R24" s="24">
        <v>1.0080645161290323</v>
      </c>
      <c r="S24" s="24">
        <v>1.096041055718475</v>
      </c>
      <c r="T24" s="5"/>
      <c r="U24" s="6"/>
    </row>
    <row r="25" spans="1:21" s="3" customFormat="1" ht="20" customHeight="1" x14ac:dyDescent="0.35">
      <c r="A25" s="16" t="s">
        <v>39</v>
      </c>
      <c r="B25" s="4" t="s">
        <v>8</v>
      </c>
      <c r="C25" s="18" t="s">
        <v>42</v>
      </c>
      <c r="D25" s="9">
        <v>2976</v>
      </c>
      <c r="E25" s="13">
        <v>2523.25</v>
      </c>
      <c r="F25" s="13">
        <v>744</v>
      </c>
      <c r="G25" s="13">
        <v>1046.25</v>
      </c>
      <c r="H25" s="13">
        <v>2387</v>
      </c>
      <c r="I25" s="13">
        <v>2180</v>
      </c>
      <c r="J25" s="13">
        <v>682</v>
      </c>
      <c r="K25" s="14">
        <v>1129.0833333333333</v>
      </c>
      <c r="L25" s="15">
        <v>843</v>
      </c>
      <c r="M25" s="53">
        <f t="shared" si="4"/>
        <v>5.5791814946619214</v>
      </c>
      <c r="N25" s="54">
        <f t="shared" si="5"/>
        <v>2.5804665875840249</v>
      </c>
      <c r="O25" s="55">
        <f t="shared" si="6"/>
        <v>8.1596480822459458</v>
      </c>
      <c r="P25" s="24">
        <v>0.84786626344086025</v>
      </c>
      <c r="Q25" s="24">
        <v>1.40625</v>
      </c>
      <c r="R25" s="24">
        <v>0.91328026811897778</v>
      </c>
      <c r="S25" s="24">
        <v>1.6555474095796676</v>
      </c>
      <c r="T25" s="5"/>
      <c r="U25" s="6"/>
    </row>
    <row r="26" spans="1:21" s="3" customFormat="1" ht="20" customHeight="1" x14ac:dyDescent="0.35">
      <c r="A26" s="16" t="s">
        <v>39</v>
      </c>
      <c r="B26" s="4" t="s">
        <v>7</v>
      </c>
      <c r="C26" s="18" t="s">
        <v>44</v>
      </c>
      <c r="D26" s="9">
        <v>1860</v>
      </c>
      <c r="E26" s="13">
        <v>1840.75</v>
      </c>
      <c r="F26" s="13">
        <v>744</v>
      </c>
      <c r="G26" s="13">
        <v>1043</v>
      </c>
      <c r="H26" s="13">
        <v>1705</v>
      </c>
      <c r="I26" s="13">
        <v>1589.5</v>
      </c>
      <c r="J26" s="13">
        <v>682</v>
      </c>
      <c r="K26" s="14">
        <v>1230</v>
      </c>
      <c r="L26" s="15">
        <v>825</v>
      </c>
      <c r="M26" s="53">
        <f t="shared" si="4"/>
        <v>4.1578787878787882</v>
      </c>
      <c r="N26" s="54">
        <f t="shared" si="5"/>
        <v>2.7551515151515154</v>
      </c>
      <c r="O26" s="55">
        <f t="shared" si="6"/>
        <v>6.9130303030303031</v>
      </c>
      <c r="P26" s="24">
        <v>0.98965053763440858</v>
      </c>
      <c r="Q26" s="24">
        <v>1.4018817204301075</v>
      </c>
      <c r="R26" s="24">
        <v>0.93225806451612903</v>
      </c>
      <c r="S26" s="24">
        <v>1.8035190615835777</v>
      </c>
      <c r="T26" s="5"/>
      <c r="U26" s="6"/>
    </row>
    <row r="27" spans="1:21" s="3" customFormat="1" ht="20" customHeight="1" x14ac:dyDescent="0.35">
      <c r="A27" s="16" t="s">
        <v>39</v>
      </c>
      <c r="B27" s="4" t="s">
        <v>22</v>
      </c>
      <c r="C27" s="18" t="s">
        <v>49</v>
      </c>
      <c r="D27" s="9">
        <v>744</v>
      </c>
      <c r="E27" s="13">
        <v>752.5</v>
      </c>
      <c r="F27" s="13">
        <v>372</v>
      </c>
      <c r="G27" s="13">
        <v>362.25</v>
      </c>
      <c r="H27" s="13">
        <v>682</v>
      </c>
      <c r="I27" s="13">
        <v>480.15</v>
      </c>
      <c r="J27" s="13">
        <v>341</v>
      </c>
      <c r="K27" s="14">
        <v>263.58333333333331</v>
      </c>
      <c r="L27" s="15">
        <v>106</v>
      </c>
      <c r="M27" s="53">
        <f t="shared" si="4"/>
        <v>11.628773584905661</v>
      </c>
      <c r="N27" s="54">
        <f t="shared" si="5"/>
        <v>5.9040880503144644</v>
      </c>
      <c r="O27" s="55">
        <f t="shared" si="6"/>
        <v>17.532861635220126</v>
      </c>
      <c r="P27" s="24">
        <v>1.0114247311827957</v>
      </c>
      <c r="Q27" s="24">
        <v>0.97379032258064513</v>
      </c>
      <c r="R27" s="24">
        <v>0.70403225806451608</v>
      </c>
      <c r="S27" s="24">
        <v>0.77297165200391005</v>
      </c>
      <c r="T27" s="5"/>
      <c r="U27" s="6"/>
    </row>
    <row r="28" spans="1:21" s="3" customFormat="1" ht="20" customHeight="1" x14ac:dyDescent="0.35">
      <c r="A28" s="16" t="s">
        <v>39</v>
      </c>
      <c r="B28" s="4" t="s">
        <v>24</v>
      </c>
      <c r="C28" s="18" t="s">
        <v>49</v>
      </c>
      <c r="D28" s="9">
        <v>1116</v>
      </c>
      <c r="E28" s="13">
        <v>1100</v>
      </c>
      <c r="F28" s="13">
        <v>372</v>
      </c>
      <c r="G28" s="13">
        <v>246</v>
      </c>
      <c r="H28" s="13">
        <v>1023</v>
      </c>
      <c r="I28" s="13">
        <v>976</v>
      </c>
      <c r="J28" s="13">
        <v>341</v>
      </c>
      <c r="K28" s="14">
        <v>242</v>
      </c>
      <c r="L28" s="15">
        <v>328</v>
      </c>
      <c r="M28" s="53">
        <f t="shared" si="4"/>
        <v>6.3292682926829267</v>
      </c>
      <c r="N28" s="54">
        <f t="shared" si="5"/>
        <v>1.4878048780487805</v>
      </c>
      <c r="O28" s="55">
        <f t="shared" si="6"/>
        <v>7.8170731707317076</v>
      </c>
      <c r="P28" s="24">
        <v>0.98566308243727596</v>
      </c>
      <c r="Q28" s="24">
        <v>0.66129032258064513</v>
      </c>
      <c r="R28" s="24">
        <v>0.9540566959921799</v>
      </c>
      <c r="S28" s="24">
        <v>0.70967741935483875</v>
      </c>
      <c r="T28" s="5"/>
      <c r="U28" s="6"/>
    </row>
    <row r="29" spans="1:21" s="3" customFormat="1" ht="20" customHeight="1" x14ac:dyDescent="0.35">
      <c r="A29" s="16" t="s">
        <v>39</v>
      </c>
      <c r="B29" s="4" t="s">
        <v>20</v>
      </c>
      <c r="C29" s="18" t="s">
        <v>50</v>
      </c>
      <c r="D29" s="9">
        <v>1782.5</v>
      </c>
      <c r="E29" s="13">
        <v>1496.8333333333335</v>
      </c>
      <c r="F29" s="13">
        <v>713</v>
      </c>
      <c r="G29" s="13">
        <v>607.75</v>
      </c>
      <c r="H29" s="13">
        <v>1426</v>
      </c>
      <c r="I29" s="13">
        <v>1240.25</v>
      </c>
      <c r="J29" s="13">
        <v>356.5</v>
      </c>
      <c r="K29" s="14">
        <v>364.5</v>
      </c>
      <c r="L29" s="15">
        <v>370</v>
      </c>
      <c r="M29" s="53">
        <f t="shared" si="4"/>
        <v>7.3975225225225225</v>
      </c>
      <c r="N29" s="54">
        <f t="shared" si="5"/>
        <v>2.6277027027027029</v>
      </c>
      <c r="O29" s="55">
        <f t="shared" si="6"/>
        <v>10.025225225225226</v>
      </c>
      <c r="P29" s="24">
        <v>0.83973819541841987</v>
      </c>
      <c r="Q29" s="24">
        <v>0.85238429172510521</v>
      </c>
      <c r="R29" s="24">
        <v>0.86974053295932674</v>
      </c>
      <c r="S29" s="24">
        <v>1.0224403927068724</v>
      </c>
      <c r="T29" s="5"/>
      <c r="U29" s="6"/>
    </row>
    <row r="30" spans="1:21" s="3" customFormat="1" ht="20" customHeight="1" x14ac:dyDescent="0.35">
      <c r="A30" s="16" t="s">
        <v>39</v>
      </c>
      <c r="B30" s="4" t="s">
        <v>21</v>
      </c>
      <c r="C30" s="18" t="s">
        <v>49</v>
      </c>
      <c r="D30" s="9">
        <v>2604</v>
      </c>
      <c r="E30" s="13">
        <v>2486.916666666667</v>
      </c>
      <c r="F30" s="13">
        <v>744</v>
      </c>
      <c r="G30" s="13">
        <v>704.5</v>
      </c>
      <c r="H30" s="13">
        <v>2387</v>
      </c>
      <c r="I30" s="13">
        <v>2110.25</v>
      </c>
      <c r="J30" s="13">
        <v>682</v>
      </c>
      <c r="K30" s="14">
        <v>639</v>
      </c>
      <c r="L30" s="15">
        <v>184</v>
      </c>
      <c r="M30" s="53">
        <f t="shared" si="4"/>
        <v>24.984601449275363</v>
      </c>
      <c r="N30" s="54">
        <f t="shared" si="5"/>
        <v>7.3016304347826084</v>
      </c>
      <c r="O30" s="55">
        <f t="shared" si="6"/>
        <v>32.286231884057976</v>
      </c>
      <c r="P30" s="24">
        <v>0.95503712237583216</v>
      </c>
      <c r="Q30" s="24">
        <v>0.94690860215053763</v>
      </c>
      <c r="R30" s="24">
        <v>0.88405948889819863</v>
      </c>
      <c r="S30" s="24">
        <v>0.93695014662756593</v>
      </c>
      <c r="T30" s="5"/>
      <c r="U30" s="6"/>
    </row>
    <row r="31" spans="1:21" s="3" customFormat="1" ht="20" customHeight="1" x14ac:dyDescent="0.35">
      <c r="A31" s="16" t="s">
        <v>39</v>
      </c>
      <c r="B31" s="4" t="s">
        <v>19</v>
      </c>
      <c r="C31" s="18" t="s">
        <v>51</v>
      </c>
      <c r="D31" s="9">
        <v>1782.5</v>
      </c>
      <c r="E31" s="13">
        <v>1593.5</v>
      </c>
      <c r="F31" s="13">
        <v>356.5</v>
      </c>
      <c r="G31" s="13">
        <v>249</v>
      </c>
      <c r="H31" s="13">
        <v>1782.5</v>
      </c>
      <c r="I31" s="13">
        <v>1690.5</v>
      </c>
      <c r="J31" s="13">
        <v>356.5</v>
      </c>
      <c r="K31" s="14">
        <v>230</v>
      </c>
      <c r="L31" s="15">
        <v>276</v>
      </c>
      <c r="M31" s="53">
        <f t="shared" si="4"/>
        <v>11.898550724637682</v>
      </c>
      <c r="N31" s="54">
        <f t="shared" si="5"/>
        <v>1.7355072463768115</v>
      </c>
      <c r="O31" s="55">
        <f t="shared" si="6"/>
        <v>13.634057971014492</v>
      </c>
      <c r="P31" s="24">
        <v>0.89396914446002806</v>
      </c>
      <c r="Q31" s="24">
        <v>0.69845722300140256</v>
      </c>
      <c r="R31" s="24">
        <v>0.94838709677419353</v>
      </c>
      <c r="S31" s="24">
        <v>0.64516129032258063</v>
      </c>
      <c r="T31" s="5"/>
      <c r="U31" s="6"/>
    </row>
    <row r="32" spans="1:21" s="3" customFormat="1" ht="20" customHeight="1" x14ac:dyDescent="0.35">
      <c r="A32" s="16" t="s">
        <v>39</v>
      </c>
      <c r="B32" s="4" t="s">
        <v>23</v>
      </c>
      <c r="C32" s="18" t="s">
        <v>49</v>
      </c>
      <c r="D32" s="9">
        <v>1116</v>
      </c>
      <c r="E32" s="13">
        <v>920.41666666666674</v>
      </c>
      <c r="F32" s="13">
        <v>1488</v>
      </c>
      <c r="G32" s="13">
        <v>1289.5</v>
      </c>
      <c r="H32" s="13">
        <v>1023</v>
      </c>
      <c r="I32" s="13">
        <v>823.16666666666674</v>
      </c>
      <c r="J32" s="13">
        <v>1364</v>
      </c>
      <c r="K32" s="14">
        <v>1078.5833333333335</v>
      </c>
      <c r="L32" s="15">
        <v>866</v>
      </c>
      <c r="M32" s="53">
        <f t="shared" si="4"/>
        <v>2.0133756735950734</v>
      </c>
      <c r="N32" s="54">
        <f t="shared" si="5"/>
        <v>2.7345073133179372</v>
      </c>
      <c r="O32" s="55">
        <f t="shared" si="6"/>
        <v>4.7478829869130115</v>
      </c>
      <c r="P32" s="24">
        <v>0.82474611708482681</v>
      </c>
      <c r="Q32" s="24">
        <v>0.86659946236559138</v>
      </c>
      <c r="R32" s="24">
        <v>0.8046594982078854</v>
      </c>
      <c r="S32" s="24">
        <v>0.79075024437927677</v>
      </c>
      <c r="T32" s="5"/>
      <c r="U32" s="6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2025-01-15T11:14:09Z</dcterms:modified>
</cp:coreProperties>
</file>