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/>
  <mc:AlternateContent xmlns:mc="http://schemas.openxmlformats.org/markup-compatibility/2006">
    <mc:Choice Requires="x15">
      <x15ac:absPath xmlns:x15ac="http://schemas.microsoft.com/office/spreadsheetml/2010/11/ac" url="X:\Communications\Website\Safe staffing reports\Safe staffing reports 2022\"/>
    </mc:Choice>
  </mc:AlternateContent>
  <xr:revisionPtr revIDLastSave="0" documentId="13_ncr:1_{A7AE0D2B-A0C1-4253-9F48-7E17261CCD60}" xr6:coauthVersionLast="36" xr6:coauthVersionMax="36" xr10:uidLastSave="{00000000-0000-0000-0000-000000000000}"/>
  <bookViews>
    <workbookView xWindow="0" yWindow="0" windowWidth="28800" windowHeight="1231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  <c r="K8" i="1"/>
  <c r="L8" i="1"/>
  <c r="D8" i="1"/>
</calcChain>
</file>

<file path=xl/sharedStrings.xml><?xml version="1.0" encoding="utf-8"?>
<sst xmlns="http://schemas.openxmlformats.org/spreadsheetml/2006/main" count="510" uniqueCount="55">
  <si>
    <t>Total</t>
  </si>
  <si>
    <t>ITU &amp; HDU</t>
  </si>
  <si>
    <t>192 - CRITICAL CARE MEDICINE - RISK MANAGED</t>
  </si>
  <si>
    <t>Saunders Unit</t>
  </si>
  <si>
    <t>326 - ACUTE INTERNAL MEDICINE - STANDARD</t>
  </si>
  <si>
    <t>Penn Ward</t>
  </si>
  <si>
    <t>100 - GENERAL SURGERY - STANDARD</t>
  </si>
  <si>
    <t>Henry Moore Ward</t>
  </si>
  <si>
    <t>300 - GENERAL MEDICINE - STANDARD</t>
  </si>
  <si>
    <t>Harvey Ward</t>
  </si>
  <si>
    <t>John Snow Ward</t>
  </si>
  <si>
    <t>Charnley Ward</t>
  </si>
  <si>
    <t>AAU</t>
  </si>
  <si>
    <t>Harold Ward</t>
  </si>
  <si>
    <t>300 - GENERAL MEDICINE - PROTECTED</t>
  </si>
  <si>
    <t>Kingsmoor General</t>
  </si>
  <si>
    <t>Lister Ward</t>
  </si>
  <si>
    <t>430 - GERIATRIC MEDICINE - STANDARD</t>
  </si>
  <si>
    <t>Locke Ward</t>
  </si>
  <si>
    <t>340 - RESPIRATORY MEDICINE - STANDARD</t>
  </si>
  <si>
    <t>Ray Ward</t>
  </si>
  <si>
    <t>Tye Green Ward</t>
  </si>
  <si>
    <t>Nightingale Ward</t>
  </si>
  <si>
    <t>Opal Unit</t>
  </si>
  <si>
    <t>Winter Ward</t>
  </si>
  <si>
    <t>302 - ENDOCRINOLOGY - STANDARD</t>
  </si>
  <si>
    <t>Fleming Ward</t>
  </si>
  <si>
    <t>Neo-Natal Unit</t>
  </si>
  <si>
    <t>422 - NEONATOLOGY - STANDARD</t>
  </si>
  <si>
    <t>Dolphin Ward</t>
  </si>
  <si>
    <t>420 - PAEDIATRICS - STANDARD</t>
  </si>
  <si>
    <t>Labour Ward</t>
  </si>
  <si>
    <t>501 - OBSTETRICS - STANDARD</t>
  </si>
  <si>
    <t>Birthing Unit</t>
  </si>
  <si>
    <t>Samson Ward</t>
  </si>
  <si>
    <t>Chamberlen Ward</t>
  </si>
  <si>
    <t>Day</t>
  </si>
  <si>
    <t>Night</t>
  </si>
  <si>
    <t>Cumulative count over the month of patients at 23:59 each day</t>
  </si>
  <si>
    <t>Care Hours Per Patient Day (CHPPD)</t>
  </si>
  <si>
    <t>Ward name</t>
  </si>
  <si>
    <t>Registered Nurses/Midwives</t>
  </si>
  <si>
    <t>Non-registered Nurses/Midwives (Care Staff)</t>
  </si>
  <si>
    <t>Non-registered Nurses/Midwives</t>
  </si>
  <si>
    <t>Overall</t>
  </si>
  <si>
    <t>Average fill rate - Registered Nurses/Midwives  (%)</t>
  </si>
  <si>
    <t>Average fill rate - Non-registered Nurses/Midwives (care staff) (%)</t>
  </si>
  <si>
    <t>Hospital Site name</t>
  </si>
  <si>
    <t>Total monthly planned staff hours</t>
  </si>
  <si>
    <t>Total monthly actual staff hours</t>
  </si>
  <si>
    <t>PRINCESS ALEXANDRA HOSPITAL - RQWG0</t>
  </si>
  <si>
    <t>Specialty</t>
  </si>
  <si>
    <t>Safe Staffing (Rota Fill Rates and CHPPD) Collection</t>
  </si>
  <si>
    <t>Safe staffing (Rota Fill Rates and CHPPD) collection</t>
  </si>
  <si>
    <t>Hospital site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</si>
</sst>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4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005EB8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9" xfId="0" applyFont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3" fillId="2" borderId="10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 wrapText="1"/>
    </xf>
    <xf numFmtId="165" fontId="3" fillId="2" borderId="9" xfId="0" applyNumberFormat="1" applyFont="1" applyFill="1" applyBorder="1" applyAlignment="1">
      <alignment horizontal="left" vertical="top" wrapText="1"/>
    </xf>
    <xf numFmtId="165" fontId="3" fillId="2" borderId="1" xfId="0" applyNumberFormat="1" applyFont="1" applyFill="1" applyBorder="1" applyAlignment="1">
      <alignment horizontal="left" vertical="top" wrapText="1"/>
    </xf>
    <xf numFmtId="165" fontId="3" fillId="2" borderId="10" xfId="0" applyNumberFormat="1" applyFont="1" applyFill="1" applyBorder="1" applyAlignment="1">
      <alignment horizontal="left" vertical="top" wrapText="1"/>
    </xf>
    <xf numFmtId="164" fontId="3" fillId="2" borderId="9" xfId="0" applyNumberFormat="1" applyFont="1" applyFill="1" applyBorder="1" applyAlignment="1">
      <alignment horizontal="left" vertical="top" wrapText="1"/>
    </xf>
    <xf numFmtId="164" fontId="3" fillId="2" borderId="1" xfId="0" applyNumberFormat="1" applyFont="1" applyFill="1" applyBorder="1" applyAlignment="1">
      <alignment horizontal="left" vertical="top" wrapText="1"/>
    </xf>
    <xf numFmtId="164" fontId="3" fillId="2" borderId="10" xfId="0" applyNumberFormat="1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 wrapText="1"/>
    </xf>
    <xf numFmtId="165" fontId="1" fillId="0" borderId="1" xfId="0" applyNumberFormat="1" applyFont="1" applyBorder="1" applyAlignment="1">
      <alignment horizontal="left" vertical="top" wrapText="1"/>
    </xf>
    <xf numFmtId="165" fontId="1" fillId="0" borderId="10" xfId="0" applyNumberFormat="1" applyFont="1" applyBorder="1" applyAlignment="1">
      <alignment horizontal="left" vertical="top" wrapText="1"/>
    </xf>
    <xf numFmtId="165" fontId="1" fillId="0" borderId="27" xfId="0" applyNumberFormat="1" applyFont="1" applyBorder="1" applyAlignment="1">
      <alignment horizontal="left" vertical="top" wrapText="1"/>
    </xf>
    <xf numFmtId="165" fontId="1" fillId="2" borderId="9" xfId="0" applyNumberFormat="1" applyFont="1" applyFill="1" applyBorder="1" applyAlignment="1">
      <alignment horizontal="left" vertical="top" wrapText="1"/>
    </xf>
    <xf numFmtId="165" fontId="1" fillId="2" borderId="1" xfId="0" applyNumberFormat="1" applyFont="1" applyFill="1" applyBorder="1" applyAlignment="1">
      <alignment horizontal="left" vertical="top" wrapText="1"/>
    </xf>
    <xf numFmtId="165" fontId="1" fillId="2" borderId="10" xfId="0" applyNumberFormat="1" applyFont="1" applyFill="1" applyBorder="1" applyAlignment="1">
      <alignment horizontal="left" vertical="top" wrapText="1"/>
    </xf>
    <xf numFmtId="164" fontId="1" fillId="2" borderId="9" xfId="0" applyNumberFormat="1" applyFont="1" applyFill="1" applyBorder="1" applyAlignment="1">
      <alignment horizontal="left" vertical="top" wrapText="1"/>
    </xf>
    <xf numFmtId="164" fontId="1" fillId="2" borderId="1" xfId="0" applyNumberFormat="1" applyFont="1" applyFill="1" applyBorder="1" applyAlignment="1">
      <alignment horizontal="left" vertical="top" wrapText="1"/>
    </xf>
    <xf numFmtId="164" fontId="1" fillId="2" borderId="10" xfId="0" applyNumberFormat="1" applyFont="1" applyFill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13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 wrapText="1"/>
    </xf>
    <xf numFmtId="165" fontId="1" fillId="0" borderId="12" xfId="0" applyNumberFormat="1" applyFont="1" applyBorder="1" applyAlignment="1">
      <alignment horizontal="left" vertical="top" wrapText="1"/>
    </xf>
    <xf numFmtId="165" fontId="1" fillId="0" borderId="13" xfId="0" applyNumberFormat="1" applyFont="1" applyBorder="1" applyAlignment="1">
      <alignment horizontal="left" vertical="top" wrapText="1"/>
    </xf>
    <xf numFmtId="165" fontId="1" fillId="0" borderId="28" xfId="0" applyNumberFormat="1" applyFont="1" applyBorder="1" applyAlignment="1">
      <alignment horizontal="left" vertical="top" wrapText="1"/>
    </xf>
    <xf numFmtId="165" fontId="1" fillId="2" borderId="11" xfId="0" applyNumberFormat="1" applyFont="1" applyFill="1" applyBorder="1" applyAlignment="1">
      <alignment horizontal="left" vertical="top" wrapText="1"/>
    </xf>
    <xf numFmtId="165" fontId="1" fillId="2" borderId="12" xfId="0" applyNumberFormat="1" applyFont="1" applyFill="1" applyBorder="1" applyAlignment="1">
      <alignment horizontal="left" vertical="top" wrapText="1"/>
    </xf>
    <xf numFmtId="165" fontId="1" fillId="2" borderId="13" xfId="0" applyNumberFormat="1" applyFont="1" applyFill="1" applyBorder="1" applyAlignment="1">
      <alignment horizontal="left" vertical="top" wrapText="1"/>
    </xf>
    <xf numFmtId="164" fontId="1" fillId="2" borderId="11" xfId="0" applyNumberFormat="1" applyFont="1" applyFill="1" applyBorder="1" applyAlignment="1">
      <alignment horizontal="left" vertical="top" wrapText="1"/>
    </xf>
    <xf numFmtId="164" fontId="1" fillId="2" borderId="12" xfId="0" applyNumberFormat="1" applyFont="1" applyFill="1" applyBorder="1" applyAlignment="1">
      <alignment horizontal="left" vertical="top" wrapText="1"/>
    </xf>
    <xf numFmtId="164" fontId="1" fillId="2" borderId="13" xfId="0" applyNumberFormat="1" applyFont="1" applyFill="1" applyBorder="1" applyAlignment="1">
      <alignment horizontal="left" vertical="top" wrapText="1"/>
    </xf>
    <xf numFmtId="0" fontId="4" fillId="3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left" vertical="top"/>
    </xf>
    <xf numFmtId="0" fontId="2" fillId="3" borderId="0" xfId="0" applyFont="1" applyFill="1" applyAlignment="1">
      <alignment horizontal="left" vertical="top"/>
    </xf>
    <xf numFmtId="0" fontId="2" fillId="3" borderId="6" xfId="0" applyFont="1" applyFill="1" applyBorder="1" applyAlignment="1">
      <alignment horizontal="left" vertical="top" wrapText="1"/>
    </xf>
    <xf numFmtId="0" fontId="2" fillId="3" borderId="7" xfId="0" applyFont="1" applyFill="1" applyBorder="1" applyAlignment="1">
      <alignment horizontal="left" vertical="top" wrapText="1"/>
    </xf>
    <xf numFmtId="0" fontId="2" fillId="3" borderId="8" xfId="0" applyFont="1" applyFill="1" applyBorder="1" applyAlignment="1">
      <alignment horizontal="left" vertical="top" wrapText="1"/>
    </xf>
    <xf numFmtId="0" fontId="2" fillId="3" borderId="24" xfId="0" applyFont="1" applyFill="1" applyBorder="1" applyAlignment="1">
      <alignment horizontal="left" vertical="top" wrapText="1"/>
    </xf>
    <xf numFmtId="0" fontId="2" fillId="3" borderId="14" xfId="0" applyFont="1" applyFill="1" applyBorder="1" applyAlignment="1">
      <alignment horizontal="left" vertical="top" wrapText="1"/>
    </xf>
    <xf numFmtId="0" fontId="2" fillId="3" borderId="15" xfId="0" applyFont="1" applyFill="1" applyBorder="1" applyAlignment="1">
      <alignment horizontal="left" vertical="top" wrapText="1"/>
    </xf>
    <xf numFmtId="0" fontId="2" fillId="3" borderId="16" xfId="0" applyFont="1" applyFill="1" applyBorder="1" applyAlignment="1">
      <alignment horizontal="left" vertical="top" wrapText="1"/>
    </xf>
    <xf numFmtId="0" fontId="2" fillId="3" borderId="22" xfId="0" applyFont="1" applyFill="1" applyBorder="1" applyAlignment="1">
      <alignment horizontal="left" vertical="top" wrapText="1"/>
    </xf>
    <xf numFmtId="0" fontId="2" fillId="3" borderId="23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vertical="top"/>
    </xf>
    <xf numFmtId="0" fontId="2" fillId="3" borderId="7" xfId="0" applyFont="1" applyFill="1" applyBorder="1" applyAlignment="1">
      <alignment horizontal="left" vertical="top"/>
    </xf>
    <xf numFmtId="0" fontId="2" fillId="3" borderId="8" xfId="0" applyFont="1" applyFill="1" applyBorder="1" applyAlignment="1">
      <alignment horizontal="left" vertical="top"/>
    </xf>
    <xf numFmtId="0" fontId="2" fillId="3" borderId="21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 wrapText="1"/>
    </xf>
    <xf numFmtId="0" fontId="2" fillId="3" borderId="29" xfId="0" applyFont="1" applyFill="1" applyBorder="1" applyAlignment="1">
      <alignment horizontal="left" vertical="top" wrapText="1"/>
    </xf>
    <xf numFmtId="0" fontId="2" fillId="3" borderId="25" xfId="0" applyFont="1" applyFill="1" applyBorder="1" applyAlignment="1">
      <alignment horizontal="left" vertical="top" wrapText="1"/>
    </xf>
    <xf numFmtId="0" fontId="2" fillId="3" borderId="17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left" vertical="top" wrapText="1"/>
    </xf>
    <xf numFmtId="0" fontId="2" fillId="3" borderId="19" xfId="0" applyFont="1" applyFill="1" applyBorder="1" applyAlignment="1">
      <alignment horizontal="left" vertical="top" wrapText="1"/>
    </xf>
    <xf numFmtId="0" fontId="2" fillId="3" borderId="9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/>
    </xf>
    <xf numFmtId="0" fontId="2" fillId="3" borderId="10" xfId="0" applyFont="1" applyFill="1" applyBorder="1" applyAlignment="1">
      <alignment horizontal="left" vertical="top"/>
    </xf>
    <xf numFmtId="0" fontId="2" fillId="3" borderId="9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2" fillId="3" borderId="10" xfId="0" applyFont="1" applyFill="1" applyBorder="1" applyAlignment="1">
      <alignment horizontal="left" vertical="top" wrapText="1"/>
    </xf>
    <xf numFmtId="0" fontId="2" fillId="3" borderId="26" xfId="0" applyFont="1" applyFill="1" applyBorder="1" applyAlignment="1">
      <alignment horizontal="left" vertical="top" wrapText="1"/>
    </xf>
    <xf numFmtId="0" fontId="2" fillId="3" borderId="18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0" fontId="2" fillId="3" borderId="20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5E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2"/>
  <sheetViews>
    <sheetView tabSelected="1" workbookViewId="0">
      <selection activeCell="A6" sqref="A6:A7"/>
    </sheetView>
  </sheetViews>
  <sheetFormatPr defaultRowHeight="15" x14ac:dyDescent="0.25"/>
  <cols>
    <col min="1" max="1" width="27.5703125" customWidth="1"/>
    <col min="2" max="2" width="17.140625" bestFit="1" customWidth="1"/>
    <col min="3" max="3" width="43.7109375" bestFit="1" customWidth="1"/>
    <col min="4" max="12" width="12.5703125" style="1" customWidth="1"/>
    <col min="13" max="19" width="15.5703125" style="1" customWidth="1"/>
    <col min="20" max="20" width="12.5703125" style="1" customWidth="1"/>
    <col min="21" max="21" width="12.5703125" style="2" customWidth="1"/>
  </cols>
  <sheetData>
    <row r="1" spans="1:21" x14ac:dyDescent="0.25">
      <c r="A1" s="6"/>
      <c r="B1" s="6"/>
      <c r="C1" s="6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pans="1:21" ht="0.95" customHeight="1" x14ac:dyDescent="0.25">
      <c r="A2" s="6"/>
      <c r="B2" s="6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pans="1:21" s="3" customFormat="1" ht="27.6" customHeight="1" x14ac:dyDescent="0.25">
      <c r="A3" s="43" t="s">
        <v>53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"/>
      <c r="U3" s="5"/>
    </row>
    <row r="4" spans="1:21" ht="15.75" thickBot="1" x14ac:dyDescent="0.3">
      <c r="A4" s="6"/>
      <c r="B4" s="6"/>
      <c r="C4" s="6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</row>
    <row r="5" spans="1:21" ht="20.100000000000001" customHeight="1" thickBot="1" x14ac:dyDescent="0.3">
      <c r="A5" s="44">
        <v>44896</v>
      </c>
      <c r="B5" s="45"/>
      <c r="C5" s="45"/>
      <c r="D5" s="46" t="s">
        <v>36</v>
      </c>
      <c r="E5" s="47"/>
      <c r="F5" s="47"/>
      <c r="G5" s="47"/>
      <c r="H5" s="47" t="s">
        <v>37</v>
      </c>
      <c r="I5" s="47"/>
      <c r="J5" s="47"/>
      <c r="K5" s="48"/>
      <c r="L5" s="49" t="s">
        <v>38</v>
      </c>
      <c r="M5" s="50" t="s">
        <v>39</v>
      </c>
      <c r="N5" s="51"/>
      <c r="O5" s="52"/>
      <c r="P5" s="50" t="s">
        <v>36</v>
      </c>
      <c r="Q5" s="53"/>
      <c r="R5" s="54" t="s">
        <v>37</v>
      </c>
      <c r="S5" s="52"/>
    </row>
    <row r="6" spans="1:21" ht="50.45" customHeight="1" x14ac:dyDescent="0.25">
      <c r="A6" s="55" t="s">
        <v>54</v>
      </c>
      <c r="B6" s="56" t="s">
        <v>40</v>
      </c>
      <c r="C6" s="57" t="s">
        <v>51</v>
      </c>
      <c r="D6" s="58" t="s">
        <v>41</v>
      </c>
      <c r="E6" s="59"/>
      <c r="F6" s="60" t="s">
        <v>42</v>
      </c>
      <c r="G6" s="59"/>
      <c r="H6" s="60" t="s">
        <v>41</v>
      </c>
      <c r="I6" s="59"/>
      <c r="J6" s="60" t="s">
        <v>42</v>
      </c>
      <c r="K6" s="61"/>
      <c r="L6" s="62"/>
      <c r="M6" s="63" t="s">
        <v>41</v>
      </c>
      <c r="N6" s="64" t="s">
        <v>43</v>
      </c>
      <c r="O6" s="65" t="s">
        <v>44</v>
      </c>
      <c r="P6" s="63" t="s">
        <v>45</v>
      </c>
      <c r="Q6" s="64" t="s">
        <v>46</v>
      </c>
      <c r="R6" s="64" t="s">
        <v>45</v>
      </c>
      <c r="S6" s="65" t="s">
        <v>46</v>
      </c>
    </row>
    <row r="7" spans="1:21" ht="78.75" x14ac:dyDescent="0.25">
      <c r="A7" s="66"/>
      <c r="B7" s="67"/>
      <c r="C7" s="68"/>
      <c r="D7" s="69" t="s">
        <v>48</v>
      </c>
      <c r="E7" s="70" t="s">
        <v>49</v>
      </c>
      <c r="F7" s="70" t="s">
        <v>48</v>
      </c>
      <c r="G7" s="70" t="s">
        <v>49</v>
      </c>
      <c r="H7" s="70" t="s">
        <v>48</v>
      </c>
      <c r="I7" s="70" t="s">
        <v>49</v>
      </c>
      <c r="J7" s="70" t="s">
        <v>48</v>
      </c>
      <c r="K7" s="71" t="s">
        <v>49</v>
      </c>
      <c r="L7" s="72"/>
      <c r="M7" s="73"/>
      <c r="N7" s="74"/>
      <c r="O7" s="75"/>
      <c r="P7" s="73"/>
      <c r="Q7" s="74"/>
      <c r="R7" s="74"/>
      <c r="S7" s="75"/>
    </row>
    <row r="8" spans="1:21" s="3" customFormat="1" ht="20.100000000000001" customHeight="1" x14ac:dyDescent="0.25">
      <c r="A8" s="8"/>
      <c r="B8" s="9" t="s">
        <v>0</v>
      </c>
      <c r="C8" s="10"/>
      <c r="D8" s="11">
        <f>SUM(D9:D32)</f>
        <v>42737</v>
      </c>
      <c r="E8" s="11">
        <f t="shared" ref="E8:L8" si="0">SUM(E9:E32)</f>
        <v>35614.46666666666</v>
      </c>
      <c r="F8" s="11">
        <f t="shared" si="0"/>
        <v>20040</v>
      </c>
      <c r="G8" s="11">
        <f t="shared" si="0"/>
        <v>19106.099999999999</v>
      </c>
      <c r="H8" s="11">
        <f t="shared" si="0"/>
        <v>35770.5</v>
      </c>
      <c r="I8" s="11">
        <f t="shared" si="0"/>
        <v>30449.016666666666</v>
      </c>
      <c r="J8" s="11">
        <f t="shared" si="0"/>
        <v>16430</v>
      </c>
      <c r="K8" s="11">
        <f t="shared" si="0"/>
        <v>17959.23</v>
      </c>
      <c r="L8" s="11">
        <f t="shared" si="0"/>
        <v>15209</v>
      </c>
      <c r="M8" s="12">
        <v>4.3437098647730501</v>
      </c>
      <c r="N8" s="13">
        <v>2.437065553290815</v>
      </c>
      <c r="O8" s="14">
        <v>6.7807754180638655</v>
      </c>
      <c r="P8" s="15">
        <v>0.83334035301183185</v>
      </c>
      <c r="Q8" s="16">
        <v>0.95339820359281435</v>
      </c>
      <c r="R8" s="16">
        <v>0.85123262651253595</v>
      </c>
      <c r="S8" s="17">
        <v>1.0930754716981133</v>
      </c>
      <c r="T8" s="4"/>
      <c r="U8" s="5"/>
    </row>
    <row r="9" spans="1:21" s="3" customFormat="1" ht="20.100000000000001" customHeight="1" x14ac:dyDescent="0.25">
      <c r="A9" s="8" t="s">
        <v>50</v>
      </c>
      <c r="B9" s="18" t="s">
        <v>1</v>
      </c>
      <c r="C9" s="19" t="s">
        <v>2</v>
      </c>
      <c r="D9" s="20">
        <v>4991</v>
      </c>
      <c r="E9" s="21">
        <v>3398.5</v>
      </c>
      <c r="F9" s="21">
        <v>713</v>
      </c>
      <c r="G9" s="21">
        <v>349.16666666666663</v>
      </c>
      <c r="H9" s="21">
        <v>4991</v>
      </c>
      <c r="I9" s="21">
        <v>3381.25</v>
      </c>
      <c r="J9" s="21">
        <v>713</v>
      </c>
      <c r="K9" s="22">
        <v>385.5</v>
      </c>
      <c r="L9" s="23">
        <v>270</v>
      </c>
      <c r="M9" s="24">
        <v>25.110185185185184</v>
      </c>
      <c r="N9" s="25">
        <v>2.7209876543209877</v>
      </c>
      <c r="O9" s="26">
        <v>27.83117283950617</v>
      </c>
      <c r="P9" s="27">
        <v>0.68092566619915851</v>
      </c>
      <c r="Q9" s="28">
        <v>0.48971482000935013</v>
      </c>
      <c r="R9" s="28">
        <v>0.67746944500100181</v>
      </c>
      <c r="S9" s="29">
        <v>0.5406732117812062</v>
      </c>
      <c r="T9" s="4"/>
      <c r="U9" s="5"/>
    </row>
    <row r="10" spans="1:21" s="3" customFormat="1" ht="20.100000000000001" customHeight="1" x14ac:dyDescent="0.25">
      <c r="A10" s="8" t="s">
        <v>50</v>
      </c>
      <c r="B10" s="18" t="s">
        <v>3</v>
      </c>
      <c r="C10" s="19" t="s">
        <v>4</v>
      </c>
      <c r="D10" s="20">
        <v>1860</v>
      </c>
      <c r="E10" s="21">
        <v>1577.25</v>
      </c>
      <c r="F10" s="21">
        <v>1116</v>
      </c>
      <c r="G10" s="21">
        <v>1190.75</v>
      </c>
      <c r="H10" s="21">
        <v>1370</v>
      </c>
      <c r="I10" s="21">
        <v>1122</v>
      </c>
      <c r="J10" s="21">
        <v>682</v>
      </c>
      <c r="K10" s="22">
        <v>931.25</v>
      </c>
      <c r="L10" s="23">
        <v>838</v>
      </c>
      <c r="M10" s="24">
        <v>3.2210620525059666</v>
      </c>
      <c r="N10" s="25">
        <v>2.532219570405728</v>
      </c>
      <c r="O10" s="26">
        <v>5.7532816229116941</v>
      </c>
      <c r="P10" s="27">
        <v>0.84798387096774197</v>
      </c>
      <c r="Q10" s="28">
        <v>1.0669802867383513</v>
      </c>
      <c r="R10" s="28">
        <v>0.81897810218978107</v>
      </c>
      <c r="S10" s="29">
        <v>1.3654692082111437</v>
      </c>
      <c r="T10" s="4"/>
      <c r="U10" s="5"/>
    </row>
    <row r="11" spans="1:21" s="3" customFormat="1" ht="20.100000000000001" customHeight="1" x14ac:dyDescent="0.25">
      <c r="A11" s="8" t="s">
        <v>50</v>
      </c>
      <c r="B11" s="18" t="s">
        <v>5</v>
      </c>
      <c r="C11" s="19" t="s">
        <v>6</v>
      </c>
      <c r="D11" s="20">
        <v>1860</v>
      </c>
      <c r="E11" s="21">
        <v>1557.1666666666665</v>
      </c>
      <c r="F11" s="21">
        <v>1116</v>
      </c>
      <c r="G11" s="21">
        <v>1205.25</v>
      </c>
      <c r="H11" s="21">
        <v>1364</v>
      </c>
      <c r="I11" s="21">
        <v>1166</v>
      </c>
      <c r="J11" s="21">
        <v>682</v>
      </c>
      <c r="K11" s="22">
        <v>1039</v>
      </c>
      <c r="L11" s="23">
        <v>829</v>
      </c>
      <c r="M11" s="24">
        <v>3.2848813831926011</v>
      </c>
      <c r="N11" s="25">
        <v>2.7071773220747888</v>
      </c>
      <c r="O11" s="26">
        <v>5.9920587052673895</v>
      </c>
      <c r="P11" s="27">
        <v>0.83718637992831535</v>
      </c>
      <c r="Q11" s="28">
        <v>1.07997311827957</v>
      </c>
      <c r="R11" s="28">
        <v>0.85483870967741937</v>
      </c>
      <c r="S11" s="29">
        <v>1.5234604105571847</v>
      </c>
      <c r="T11" s="4"/>
      <c r="U11" s="5"/>
    </row>
    <row r="12" spans="1:21" s="3" customFormat="1" ht="20.100000000000001" customHeight="1" x14ac:dyDescent="0.25">
      <c r="A12" s="8" t="s">
        <v>50</v>
      </c>
      <c r="B12" s="18" t="s">
        <v>7</v>
      </c>
      <c r="C12" s="19" t="s">
        <v>8</v>
      </c>
      <c r="D12" s="20">
        <v>768</v>
      </c>
      <c r="E12" s="21">
        <v>778.5</v>
      </c>
      <c r="F12" s="21">
        <v>401.5</v>
      </c>
      <c r="G12" s="21">
        <v>373</v>
      </c>
      <c r="H12" s="21">
        <v>682</v>
      </c>
      <c r="I12" s="21">
        <v>671</v>
      </c>
      <c r="J12" s="21">
        <v>341</v>
      </c>
      <c r="K12" s="22">
        <v>295.5</v>
      </c>
      <c r="L12" s="23">
        <v>264</v>
      </c>
      <c r="M12" s="24">
        <v>5.4905303030303028</v>
      </c>
      <c r="N12" s="25">
        <v>2.5321969696969697</v>
      </c>
      <c r="O12" s="26">
        <v>8.0227272727272734</v>
      </c>
      <c r="P12" s="27">
        <v>1.013671875</v>
      </c>
      <c r="Q12" s="28">
        <v>0.92901618929016194</v>
      </c>
      <c r="R12" s="28">
        <v>0.9838709677419355</v>
      </c>
      <c r="S12" s="29">
        <v>0.86656891495601174</v>
      </c>
      <c r="T12" s="4"/>
      <c r="U12" s="5"/>
    </row>
    <row r="13" spans="1:21" s="3" customFormat="1" ht="20.100000000000001" customHeight="1" x14ac:dyDescent="0.25">
      <c r="A13" s="8" t="s">
        <v>50</v>
      </c>
      <c r="B13" s="18" t="s">
        <v>9</v>
      </c>
      <c r="C13" s="19" t="s">
        <v>8</v>
      </c>
      <c r="D13" s="20">
        <v>1488</v>
      </c>
      <c r="E13" s="21">
        <v>1151.5</v>
      </c>
      <c r="F13" s="21">
        <v>744</v>
      </c>
      <c r="G13" s="21">
        <v>781.16666666666663</v>
      </c>
      <c r="H13" s="21">
        <v>1023</v>
      </c>
      <c r="I13" s="21">
        <v>970.08333333333326</v>
      </c>
      <c r="J13" s="21">
        <v>682</v>
      </c>
      <c r="K13" s="22">
        <v>766.75</v>
      </c>
      <c r="L13" s="23">
        <v>612</v>
      </c>
      <c r="M13" s="24">
        <v>3.4666394335511979</v>
      </c>
      <c r="N13" s="25">
        <v>2.5292755991285403</v>
      </c>
      <c r="O13" s="26">
        <v>5.9959150326797381</v>
      </c>
      <c r="P13" s="27">
        <v>0.77385752688172038</v>
      </c>
      <c r="Q13" s="28">
        <v>1.0499551971326164</v>
      </c>
      <c r="R13" s="28">
        <v>0.94827305311176269</v>
      </c>
      <c r="S13" s="29">
        <v>1.124266862170088</v>
      </c>
      <c r="T13" s="4"/>
      <c r="U13" s="5"/>
    </row>
    <row r="14" spans="1:21" s="3" customFormat="1" ht="20.100000000000001" customHeight="1" x14ac:dyDescent="0.25">
      <c r="A14" s="8" t="s">
        <v>50</v>
      </c>
      <c r="B14" s="18" t="s">
        <v>10</v>
      </c>
      <c r="C14" s="19" t="s">
        <v>6</v>
      </c>
      <c r="D14" s="20">
        <v>744</v>
      </c>
      <c r="E14" s="21">
        <v>725.25</v>
      </c>
      <c r="F14" s="21">
        <v>744</v>
      </c>
      <c r="G14" s="21">
        <v>304.5</v>
      </c>
      <c r="H14" s="21">
        <v>682</v>
      </c>
      <c r="I14" s="21">
        <v>627</v>
      </c>
      <c r="J14" s="21">
        <v>341</v>
      </c>
      <c r="K14" s="22">
        <v>169.75</v>
      </c>
      <c r="L14" s="23">
        <v>277</v>
      </c>
      <c r="M14" s="24">
        <v>4.8817689530685922</v>
      </c>
      <c r="N14" s="25">
        <v>1.7120938628158844</v>
      </c>
      <c r="O14" s="26">
        <v>6.5938628158844761</v>
      </c>
      <c r="P14" s="27">
        <v>0.97479838709677424</v>
      </c>
      <c r="Q14" s="28">
        <v>0.40927419354838712</v>
      </c>
      <c r="R14" s="28">
        <v>0.91935483870967738</v>
      </c>
      <c r="S14" s="29">
        <v>0.49780058651026393</v>
      </c>
      <c r="T14" s="4"/>
      <c r="U14" s="5"/>
    </row>
    <row r="15" spans="1:21" s="3" customFormat="1" ht="20.100000000000001" customHeight="1" x14ac:dyDescent="0.25">
      <c r="A15" s="8" t="s">
        <v>50</v>
      </c>
      <c r="B15" s="18" t="s">
        <v>11</v>
      </c>
      <c r="C15" s="19" t="s">
        <v>6</v>
      </c>
      <c r="D15" s="20">
        <v>1860</v>
      </c>
      <c r="E15" s="21">
        <v>1551</v>
      </c>
      <c r="F15" s="21">
        <v>744</v>
      </c>
      <c r="G15" s="21">
        <v>792</v>
      </c>
      <c r="H15" s="21">
        <v>1705</v>
      </c>
      <c r="I15" s="21">
        <v>1463</v>
      </c>
      <c r="J15" s="21">
        <v>682</v>
      </c>
      <c r="K15" s="22">
        <v>734.25</v>
      </c>
      <c r="L15" s="23">
        <v>824</v>
      </c>
      <c r="M15" s="24">
        <v>3.657766990291262</v>
      </c>
      <c r="N15" s="25">
        <v>1.852245145631068</v>
      </c>
      <c r="O15" s="26">
        <v>5.51001213592233</v>
      </c>
      <c r="P15" s="27">
        <v>0.83387096774193548</v>
      </c>
      <c r="Q15" s="28">
        <v>1.064516129032258</v>
      </c>
      <c r="R15" s="28">
        <v>0.85806451612903223</v>
      </c>
      <c r="S15" s="29">
        <v>1.0766129032258065</v>
      </c>
      <c r="T15" s="4"/>
      <c r="U15" s="5"/>
    </row>
    <row r="16" spans="1:21" s="3" customFormat="1" ht="20.100000000000001" customHeight="1" x14ac:dyDescent="0.25">
      <c r="A16" s="8" t="s">
        <v>50</v>
      </c>
      <c r="B16" s="18" t="s">
        <v>12</v>
      </c>
      <c r="C16" s="19" t="s">
        <v>8</v>
      </c>
      <c r="D16" s="20">
        <v>2046</v>
      </c>
      <c r="E16" s="21">
        <v>2155</v>
      </c>
      <c r="F16" s="21">
        <v>744</v>
      </c>
      <c r="G16" s="21">
        <v>1007.3333333333334</v>
      </c>
      <c r="H16" s="21">
        <v>2046</v>
      </c>
      <c r="I16" s="21">
        <v>1826</v>
      </c>
      <c r="J16" s="21">
        <v>682</v>
      </c>
      <c r="K16" s="22">
        <v>857.25</v>
      </c>
      <c r="L16" s="23">
        <v>801</v>
      </c>
      <c r="M16" s="24">
        <v>4.9700374531835205</v>
      </c>
      <c r="N16" s="25">
        <v>2.3278193924261341</v>
      </c>
      <c r="O16" s="26">
        <v>7.2978568456096555</v>
      </c>
      <c r="P16" s="27">
        <v>1.0532746823069403</v>
      </c>
      <c r="Q16" s="28">
        <v>1.3539426523297491</v>
      </c>
      <c r="R16" s="28">
        <v>0.89247311827956988</v>
      </c>
      <c r="S16" s="29">
        <v>1.2569648093841643</v>
      </c>
      <c r="T16" s="4"/>
      <c r="U16" s="5"/>
    </row>
    <row r="17" spans="1:21" s="3" customFormat="1" ht="20.100000000000001" customHeight="1" x14ac:dyDescent="0.25">
      <c r="A17" s="8" t="s">
        <v>50</v>
      </c>
      <c r="B17" s="18" t="s">
        <v>13</v>
      </c>
      <c r="C17" s="19" t="s">
        <v>14</v>
      </c>
      <c r="D17" s="20">
        <v>2232</v>
      </c>
      <c r="E17" s="21">
        <v>2054.9666666666667</v>
      </c>
      <c r="F17" s="21">
        <v>1488</v>
      </c>
      <c r="G17" s="21">
        <v>976.16666666666663</v>
      </c>
      <c r="H17" s="21">
        <v>1705</v>
      </c>
      <c r="I17" s="21">
        <v>1871</v>
      </c>
      <c r="J17" s="21">
        <v>1023</v>
      </c>
      <c r="K17" s="22">
        <v>1168.75</v>
      </c>
      <c r="L17" s="23">
        <v>961</v>
      </c>
      <c r="M17" s="24">
        <v>4.0852930974679156</v>
      </c>
      <c r="N17" s="25">
        <v>2.2319632327436696</v>
      </c>
      <c r="O17" s="26">
        <v>6.3172563302115847</v>
      </c>
      <c r="P17" s="27">
        <v>0.92068399044205496</v>
      </c>
      <c r="Q17" s="28">
        <v>0.65602598566308246</v>
      </c>
      <c r="R17" s="28">
        <v>1.0973607038123168</v>
      </c>
      <c r="S17" s="29">
        <v>1.14247311827957</v>
      </c>
      <c r="T17" s="4"/>
      <c r="U17" s="5"/>
    </row>
    <row r="18" spans="1:21" s="3" customFormat="1" ht="20.100000000000001" customHeight="1" x14ac:dyDescent="0.25">
      <c r="A18" s="8" t="s">
        <v>50</v>
      </c>
      <c r="B18" s="18" t="s">
        <v>15</v>
      </c>
      <c r="C18" s="19" t="s">
        <v>8</v>
      </c>
      <c r="D18" s="20">
        <v>1860</v>
      </c>
      <c r="E18" s="21">
        <v>1437.5</v>
      </c>
      <c r="F18" s="21">
        <v>1488</v>
      </c>
      <c r="G18" s="21">
        <v>1235</v>
      </c>
      <c r="H18" s="21">
        <v>1364</v>
      </c>
      <c r="I18" s="21">
        <v>1233.5833333333333</v>
      </c>
      <c r="J18" s="21">
        <v>1023</v>
      </c>
      <c r="K18" s="22">
        <v>1232.75</v>
      </c>
      <c r="L18" s="23">
        <v>934</v>
      </c>
      <c r="M18" s="24">
        <v>2.8598322626695216</v>
      </c>
      <c r="N18" s="25">
        <v>2.6421306209850108</v>
      </c>
      <c r="O18" s="26">
        <v>5.5019628836545325</v>
      </c>
      <c r="P18" s="27">
        <v>0.77284946236559138</v>
      </c>
      <c r="Q18" s="28">
        <v>0.82997311827956988</v>
      </c>
      <c r="R18" s="28">
        <v>0.90438660801564019</v>
      </c>
      <c r="S18" s="29">
        <v>1.2050342130987293</v>
      </c>
      <c r="T18" s="4"/>
      <c r="U18" s="5"/>
    </row>
    <row r="19" spans="1:21" s="3" customFormat="1" ht="20.100000000000001" customHeight="1" x14ac:dyDescent="0.25">
      <c r="A19" s="8" t="s">
        <v>50</v>
      </c>
      <c r="B19" s="18" t="s">
        <v>16</v>
      </c>
      <c r="C19" s="19" t="s">
        <v>17</v>
      </c>
      <c r="D19" s="20">
        <v>1860</v>
      </c>
      <c r="E19" s="21">
        <v>1540</v>
      </c>
      <c r="F19" s="21">
        <v>1116</v>
      </c>
      <c r="G19" s="21">
        <v>1097.2166666666667</v>
      </c>
      <c r="H19" s="21">
        <v>1364</v>
      </c>
      <c r="I19" s="21">
        <v>1366.5</v>
      </c>
      <c r="J19" s="21">
        <v>1023</v>
      </c>
      <c r="K19" s="22">
        <v>1263.5</v>
      </c>
      <c r="L19" s="23">
        <v>859</v>
      </c>
      <c r="M19" s="24">
        <v>3.3835855646100117</v>
      </c>
      <c r="N19" s="25">
        <v>2.7482149786573538</v>
      </c>
      <c r="O19" s="26">
        <v>6.1318005432673655</v>
      </c>
      <c r="P19" s="27">
        <v>0.82795698924731187</v>
      </c>
      <c r="Q19" s="28">
        <v>0.98316905615292716</v>
      </c>
      <c r="R19" s="28">
        <v>1.0018328445747802</v>
      </c>
      <c r="S19" s="29">
        <v>1.2350928641251222</v>
      </c>
      <c r="T19" s="4"/>
      <c r="U19" s="5"/>
    </row>
    <row r="20" spans="1:21" s="3" customFormat="1" ht="20.100000000000001" customHeight="1" x14ac:dyDescent="0.25">
      <c r="A20" s="8" t="s">
        <v>50</v>
      </c>
      <c r="B20" s="18" t="s">
        <v>18</v>
      </c>
      <c r="C20" s="19" t="s">
        <v>19</v>
      </c>
      <c r="D20" s="20">
        <v>1860</v>
      </c>
      <c r="E20" s="21">
        <v>1672.3333333333335</v>
      </c>
      <c r="F20" s="21">
        <v>1116</v>
      </c>
      <c r="G20" s="21">
        <v>948</v>
      </c>
      <c r="H20" s="21">
        <v>1711</v>
      </c>
      <c r="I20" s="21">
        <v>1356.5166666666667</v>
      </c>
      <c r="J20" s="21">
        <v>1023</v>
      </c>
      <c r="K20" s="22">
        <v>1159</v>
      </c>
      <c r="L20" s="23">
        <v>844</v>
      </c>
      <c r="M20" s="24">
        <v>3.5886848341232231</v>
      </c>
      <c r="N20" s="25">
        <v>2.4964454976303316</v>
      </c>
      <c r="O20" s="26">
        <v>6.0851303317535548</v>
      </c>
      <c r="P20" s="27">
        <v>0.89910394265232985</v>
      </c>
      <c r="Q20" s="28">
        <v>0.84946236559139787</v>
      </c>
      <c r="R20" s="28">
        <v>0.79282096240015587</v>
      </c>
      <c r="S20" s="29">
        <v>1.1329423264907137</v>
      </c>
      <c r="T20" s="4"/>
      <c r="U20" s="5"/>
    </row>
    <row r="21" spans="1:21" s="3" customFormat="1" ht="20.100000000000001" customHeight="1" x14ac:dyDescent="0.25">
      <c r="A21" s="8" t="s">
        <v>50</v>
      </c>
      <c r="B21" s="18" t="s">
        <v>20</v>
      </c>
      <c r="C21" s="19" t="s">
        <v>17</v>
      </c>
      <c r="D21" s="20">
        <v>1860</v>
      </c>
      <c r="E21" s="21">
        <v>1543.3333333333335</v>
      </c>
      <c r="F21" s="21">
        <v>744</v>
      </c>
      <c r="G21" s="21">
        <v>959</v>
      </c>
      <c r="H21" s="21">
        <v>1364</v>
      </c>
      <c r="I21" s="21">
        <v>1265</v>
      </c>
      <c r="J21" s="21">
        <v>682</v>
      </c>
      <c r="K21" s="22">
        <v>909.48</v>
      </c>
      <c r="L21" s="23">
        <v>855</v>
      </c>
      <c r="M21" s="24">
        <v>3.2846003898635479</v>
      </c>
      <c r="N21" s="25">
        <v>2.1853567251461987</v>
      </c>
      <c r="O21" s="26">
        <v>5.4699571150097466</v>
      </c>
      <c r="P21" s="27">
        <v>0.82974910394265244</v>
      </c>
      <c r="Q21" s="28">
        <v>1.288978494623656</v>
      </c>
      <c r="R21" s="28">
        <v>0.92741935483870963</v>
      </c>
      <c r="S21" s="29">
        <v>1.3335483870967741</v>
      </c>
      <c r="T21" s="4"/>
      <c r="U21" s="5"/>
    </row>
    <row r="22" spans="1:21" s="3" customFormat="1" ht="20.100000000000001" customHeight="1" x14ac:dyDescent="0.25">
      <c r="A22" s="8" t="s">
        <v>50</v>
      </c>
      <c r="B22" s="18" t="s">
        <v>21</v>
      </c>
      <c r="C22" s="19" t="s">
        <v>8</v>
      </c>
      <c r="D22" s="20">
        <v>2232</v>
      </c>
      <c r="E22" s="21">
        <v>1392.75</v>
      </c>
      <c r="F22" s="21">
        <v>1488</v>
      </c>
      <c r="G22" s="21">
        <v>1399.5</v>
      </c>
      <c r="H22" s="21">
        <v>1705</v>
      </c>
      <c r="I22" s="21">
        <v>1232.25</v>
      </c>
      <c r="J22" s="21">
        <v>1023</v>
      </c>
      <c r="K22" s="22">
        <v>1192.3333333333335</v>
      </c>
      <c r="L22" s="23">
        <v>941</v>
      </c>
      <c r="M22" s="24">
        <v>2.789585547290117</v>
      </c>
      <c r="N22" s="25">
        <v>2.7543393552957847</v>
      </c>
      <c r="O22" s="26">
        <v>5.5439249025859025</v>
      </c>
      <c r="P22" s="27">
        <v>0.623991935483871</v>
      </c>
      <c r="Q22" s="28">
        <v>0.94052419354838712</v>
      </c>
      <c r="R22" s="28">
        <v>0.72272727272727277</v>
      </c>
      <c r="S22" s="29">
        <v>1.1655262300423592</v>
      </c>
      <c r="T22" s="4"/>
      <c r="U22" s="5"/>
    </row>
    <row r="23" spans="1:21" s="3" customFormat="1" ht="20.100000000000001" customHeight="1" x14ac:dyDescent="0.25">
      <c r="A23" s="8" t="s">
        <v>50</v>
      </c>
      <c r="B23" s="18" t="s">
        <v>22</v>
      </c>
      <c r="C23" s="19" t="s">
        <v>8</v>
      </c>
      <c r="D23" s="20">
        <v>1116</v>
      </c>
      <c r="E23" s="21">
        <v>785.5</v>
      </c>
      <c r="F23" s="21">
        <v>744</v>
      </c>
      <c r="G23" s="21">
        <v>559.5</v>
      </c>
      <c r="H23" s="21">
        <v>1023</v>
      </c>
      <c r="I23" s="21">
        <v>705</v>
      </c>
      <c r="J23" s="21">
        <v>682</v>
      </c>
      <c r="K23" s="22">
        <v>648.25</v>
      </c>
      <c r="L23" s="23">
        <v>494</v>
      </c>
      <c r="M23" s="24">
        <v>3.0172064777327936</v>
      </c>
      <c r="N23" s="25">
        <v>2.4448380566801617</v>
      </c>
      <c r="O23" s="26">
        <v>5.4620445344129553</v>
      </c>
      <c r="P23" s="27">
        <v>0.70385304659498205</v>
      </c>
      <c r="Q23" s="28">
        <v>0.75201612903225812</v>
      </c>
      <c r="R23" s="28">
        <v>0.68914956011730211</v>
      </c>
      <c r="S23" s="29">
        <v>0.95051319648093846</v>
      </c>
      <c r="T23" s="4"/>
      <c r="U23" s="5"/>
    </row>
    <row r="24" spans="1:21" s="3" customFormat="1" ht="20.100000000000001" customHeight="1" x14ac:dyDescent="0.25">
      <c r="A24" s="8" t="s">
        <v>50</v>
      </c>
      <c r="B24" s="18" t="s">
        <v>23</v>
      </c>
      <c r="C24" s="19" t="s">
        <v>8</v>
      </c>
      <c r="D24" s="20">
        <v>1116</v>
      </c>
      <c r="E24" s="21">
        <v>985.41666666666663</v>
      </c>
      <c r="F24" s="21">
        <v>372</v>
      </c>
      <c r="G24" s="21">
        <v>690.25</v>
      </c>
      <c r="H24" s="21">
        <v>682</v>
      </c>
      <c r="I24" s="21">
        <v>761</v>
      </c>
      <c r="J24" s="21">
        <v>682</v>
      </c>
      <c r="K24" s="22">
        <v>693</v>
      </c>
      <c r="L24" s="23">
        <v>482</v>
      </c>
      <c r="M24" s="24">
        <v>3.6232710926694325</v>
      </c>
      <c r="N24" s="25">
        <v>2.8698132780082988</v>
      </c>
      <c r="O24" s="26">
        <v>6.4930843706777317</v>
      </c>
      <c r="P24" s="27">
        <v>0.88298984468339303</v>
      </c>
      <c r="Q24" s="28">
        <v>1.855510752688172</v>
      </c>
      <c r="R24" s="28">
        <v>1.1158357771260996</v>
      </c>
      <c r="S24" s="29">
        <v>1.0161290322580645</v>
      </c>
      <c r="T24" s="4"/>
      <c r="U24" s="5"/>
    </row>
    <row r="25" spans="1:21" s="3" customFormat="1" ht="20.100000000000001" customHeight="1" x14ac:dyDescent="0.25">
      <c r="A25" s="8" t="s">
        <v>50</v>
      </c>
      <c r="B25" s="18" t="s">
        <v>24</v>
      </c>
      <c r="C25" s="19" t="s">
        <v>25</v>
      </c>
      <c r="D25" s="20">
        <v>1860</v>
      </c>
      <c r="E25" s="21">
        <v>1507.8333333333333</v>
      </c>
      <c r="F25" s="21">
        <v>1116</v>
      </c>
      <c r="G25" s="21">
        <v>1028.3</v>
      </c>
      <c r="H25" s="21">
        <v>1364</v>
      </c>
      <c r="I25" s="21">
        <v>1200</v>
      </c>
      <c r="J25" s="21">
        <v>1023</v>
      </c>
      <c r="K25" s="22">
        <v>1162</v>
      </c>
      <c r="L25" s="23">
        <v>864</v>
      </c>
      <c r="M25" s="24">
        <v>3.134066358024691</v>
      </c>
      <c r="N25" s="25">
        <v>2.5350694444444448</v>
      </c>
      <c r="O25" s="26">
        <v>5.6691358024691354</v>
      </c>
      <c r="P25" s="27">
        <v>0.81066308243727592</v>
      </c>
      <c r="Q25" s="28">
        <v>0.92141577060931901</v>
      </c>
      <c r="R25" s="28">
        <v>0.87976539589442815</v>
      </c>
      <c r="S25" s="29">
        <v>1.1358748778103618</v>
      </c>
      <c r="T25" s="4"/>
      <c r="U25" s="5"/>
    </row>
    <row r="26" spans="1:21" s="3" customFormat="1" ht="20.100000000000001" customHeight="1" x14ac:dyDescent="0.25">
      <c r="A26" s="8" t="s">
        <v>50</v>
      </c>
      <c r="B26" s="18" t="s">
        <v>26</v>
      </c>
      <c r="C26" s="19" t="s">
        <v>8</v>
      </c>
      <c r="D26" s="20">
        <v>1979</v>
      </c>
      <c r="E26" s="21">
        <v>1521.5</v>
      </c>
      <c r="F26" s="21">
        <v>744</v>
      </c>
      <c r="G26" s="21">
        <v>824.5</v>
      </c>
      <c r="H26" s="21">
        <v>1302</v>
      </c>
      <c r="I26" s="21">
        <v>1245</v>
      </c>
      <c r="J26" s="21">
        <v>682</v>
      </c>
      <c r="K26" s="22">
        <v>717.75</v>
      </c>
      <c r="L26" s="23">
        <v>785</v>
      </c>
      <c r="M26" s="24">
        <v>3.5242038216560512</v>
      </c>
      <c r="N26" s="25">
        <v>1.9646496815286625</v>
      </c>
      <c r="O26" s="26">
        <v>5.4888535031847132</v>
      </c>
      <c r="P26" s="27">
        <v>0.76882263769580594</v>
      </c>
      <c r="Q26" s="28">
        <v>1.1081989247311828</v>
      </c>
      <c r="R26" s="28">
        <v>0.95622119815668205</v>
      </c>
      <c r="S26" s="29">
        <v>1.0524193548387097</v>
      </c>
      <c r="T26" s="4"/>
      <c r="U26" s="5"/>
    </row>
    <row r="27" spans="1:21" s="3" customFormat="1" ht="20.100000000000001" customHeight="1" x14ac:dyDescent="0.25">
      <c r="A27" s="8" t="s">
        <v>50</v>
      </c>
      <c r="B27" s="18" t="s">
        <v>27</v>
      </c>
      <c r="C27" s="19" t="s">
        <v>28</v>
      </c>
      <c r="D27" s="20">
        <v>1782.5</v>
      </c>
      <c r="E27" s="21">
        <v>1861.75</v>
      </c>
      <c r="F27" s="21">
        <v>356.5</v>
      </c>
      <c r="G27" s="21">
        <v>299</v>
      </c>
      <c r="H27" s="21">
        <v>1782.5</v>
      </c>
      <c r="I27" s="21">
        <v>1704</v>
      </c>
      <c r="J27" s="21">
        <v>356.5</v>
      </c>
      <c r="K27" s="22">
        <v>402.5</v>
      </c>
      <c r="L27" s="23">
        <v>442</v>
      </c>
      <c r="M27" s="24">
        <v>8.0673076923076916</v>
      </c>
      <c r="N27" s="25">
        <v>1.58710407239819</v>
      </c>
      <c r="O27" s="26">
        <v>9.6544117647058822</v>
      </c>
      <c r="P27" s="27">
        <v>1.044460028050491</v>
      </c>
      <c r="Q27" s="28">
        <v>0.83870967741935487</v>
      </c>
      <c r="R27" s="28">
        <v>0.95596072931276299</v>
      </c>
      <c r="S27" s="29">
        <v>1.1290322580645162</v>
      </c>
      <c r="T27" s="4"/>
      <c r="U27" s="5"/>
    </row>
    <row r="28" spans="1:21" s="3" customFormat="1" ht="20.100000000000001" customHeight="1" x14ac:dyDescent="0.25">
      <c r="A28" s="8" t="s">
        <v>50</v>
      </c>
      <c r="B28" s="18" t="s">
        <v>29</v>
      </c>
      <c r="C28" s="19" t="s">
        <v>30</v>
      </c>
      <c r="D28" s="20">
        <v>1782.5</v>
      </c>
      <c r="E28" s="21">
        <v>1291</v>
      </c>
      <c r="F28" s="21">
        <v>713</v>
      </c>
      <c r="G28" s="21">
        <v>689.5</v>
      </c>
      <c r="H28" s="21">
        <v>1426</v>
      </c>
      <c r="I28" s="21">
        <v>1086.5</v>
      </c>
      <c r="J28" s="21">
        <v>356.5</v>
      </c>
      <c r="K28" s="22">
        <v>317</v>
      </c>
      <c r="L28" s="23">
        <v>378</v>
      </c>
      <c r="M28" s="24">
        <v>6.2896825396825395</v>
      </c>
      <c r="N28" s="25">
        <v>2.6626984126984126</v>
      </c>
      <c r="O28" s="26">
        <v>8.9523809523809526</v>
      </c>
      <c r="P28" s="27">
        <v>0.72426367461430574</v>
      </c>
      <c r="Q28" s="28">
        <v>0.96704067321178122</v>
      </c>
      <c r="R28" s="28">
        <v>0.76192145862552596</v>
      </c>
      <c r="S28" s="29">
        <v>0.8892005610098177</v>
      </c>
      <c r="T28" s="4"/>
      <c r="U28" s="5"/>
    </row>
    <row r="29" spans="1:21" s="3" customFormat="1" ht="20.100000000000001" customHeight="1" x14ac:dyDescent="0.25">
      <c r="A29" s="8" t="s">
        <v>50</v>
      </c>
      <c r="B29" s="18" t="s">
        <v>31</v>
      </c>
      <c r="C29" s="19" t="s">
        <v>32</v>
      </c>
      <c r="D29" s="20">
        <v>2604</v>
      </c>
      <c r="E29" s="21">
        <v>2559.666666666667</v>
      </c>
      <c r="F29" s="21">
        <v>744</v>
      </c>
      <c r="G29" s="21">
        <v>728.5</v>
      </c>
      <c r="H29" s="21">
        <v>2387</v>
      </c>
      <c r="I29" s="21">
        <v>1910.3333333333333</v>
      </c>
      <c r="J29" s="21">
        <v>682</v>
      </c>
      <c r="K29" s="22">
        <v>583</v>
      </c>
      <c r="L29" s="23">
        <v>420</v>
      </c>
      <c r="M29" s="24">
        <v>10.642857142857142</v>
      </c>
      <c r="N29" s="25">
        <v>3.1226190476190476</v>
      </c>
      <c r="O29" s="26">
        <v>13.765476190476191</v>
      </c>
      <c r="P29" s="27">
        <v>0.98297491039426532</v>
      </c>
      <c r="Q29" s="28">
        <v>0.97916666666666663</v>
      </c>
      <c r="R29" s="28">
        <v>0.80030721966205831</v>
      </c>
      <c r="S29" s="29">
        <v>0.85483870967741937</v>
      </c>
      <c r="T29" s="4"/>
      <c r="U29" s="5"/>
    </row>
    <row r="30" spans="1:21" s="3" customFormat="1" ht="20.100000000000001" customHeight="1" x14ac:dyDescent="0.25">
      <c r="A30" s="8" t="s">
        <v>50</v>
      </c>
      <c r="B30" s="18" t="s">
        <v>33</v>
      </c>
      <c r="C30" s="19" t="s">
        <v>32</v>
      </c>
      <c r="D30" s="20">
        <v>744</v>
      </c>
      <c r="E30" s="21">
        <v>624.25</v>
      </c>
      <c r="F30" s="21">
        <v>372</v>
      </c>
      <c r="G30" s="21">
        <v>302</v>
      </c>
      <c r="H30" s="21">
        <v>682</v>
      </c>
      <c r="I30" s="21">
        <v>554</v>
      </c>
      <c r="J30" s="21">
        <v>341</v>
      </c>
      <c r="K30" s="22">
        <v>221.5</v>
      </c>
      <c r="L30" s="23">
        <v>20</v>
      </c>
      <c r="M30" s="24">
        <v>58.912500000000001</v>
      </c>
      <c r="N30" s="25">
        <v>26.175000000000001</v>
      </c>
      <c r="O30" s="26">
        <v>85.087500000000006</v>
      </c>
      <c r="P30" s="27">
        <v>0.83904569892473113</v>
      </c>
      <c r="Q30" s="28">
        <v>0.81182795698924726</v>
      </c>
      <c r="R30" s="28">
        <v>0.81231671554252194</v>
      </c>
      <c r="S30" s="29">
        <v>0.64956011730205276</v>
      </c>
      <c r="T30" s="4"/>
      <c r="U30" s="5"/>
    </row>
    <row r="31" spans="1:21" s="3" customFormat="1" ht="20.100000000000001" customHeight="1" x14ac:dyDescent="0.25">
      <c r="A31" s="8" t="s">
        <v>50</v>
      </c>
      <c r="B31" s="18" t="s">
        <v>34</v>
      </c>
      <c r="C31" s="19" t="s">
        <v>32</v>
      </c>
      <c r="D31" s="20">
        <v>1116</v>
      </c>
      <c r="E31" s="21">
        <v>1015.5</v>
      </c>
      <c r="F31" s="21">
        <v>744</v>
      </c>
      <c r="G31" s="21">
        <v>1124</v>
      </c>
      <c r="H31" s="21">
        <v>1023</v>
      </c>
      <c r="I31" s="21">
        <v>891</v>
      </c>
      <c r="J31" s="21">
        <v>682</v>
      </c>
      <c r="K31" s="22">
        <v>785.5</v>
      </c>
      <c r="L31" s="23">
        <v>830</v>
      </c>
      <c r="M31" s="24">
        <v>2.2969879518072287</v>
      </c>
      <c r="N31" s="25">
        <v>2.3006024096385542</v>
      </c>
      <c r="O31" s="26">
        <v>4.5975903614457829</v>
      </c>
      <c r="P31" s="27">
        <v>0.90994623655913975</v>
      </c>
      <c r="Q31" s="28">
        <v>1.510752688172043</v>
      </c>
      <c r="R31" s="28">
        <v>0.87096774193548387</v>
      </c>
      <c r="S31" s="29">
        <v>1.1517595307917889</v>
      </c>
      <c r="T31" s="4"/>
      <c r="U31" s="5"/>
    </row>
    <row r="32" spans="1:21" s="3" customFormat="1" ht="20.100000000000001" customHeight="1" thickBot="1" x14ac:dyDescent="0.3">
      <c r="A32" s="30" t="s">
        <v>50</v>
      </c>
      <c r="B32" s="31" t="s">
        <v>35</v>
      </c>
      <c r="C32" s="32" t="s">
        <v>32</v>
      </c>
      <c r="D32" s="33">
        <v>1116</v>
      </c>
      <c r="E32" s="34">
        <v>927</v>
      </c>
      <c r="F32" s="34">
        <v>372</v>
      </c>
      <c r="G32" s="34">
        <v>242.5</v>
      </c>
      <c r="H32" s="34">
        <v>1023</v>
      </c>
      <c r="I32" s="34">
        <v>841</v>
      </c>
      <c r="J32" s="34">
        <v>341</v>
      </c>
      <c r="K32" s="35">
        <v>323.66666666666669</v>
      </c>
      <c r="L32" s="36">
        <v>385</v>
      </c>
      <c r="M32" s="37">
        <v>4.592207792207792</v>
      </c>
      <c r="N32" s="38">
        <v>1.4705627705627708</v>
      </c>
      <c r="O32" s="39">
        <v>6.0627705627705621</v>
      </c>
      <c r="P32" s="40">
        <v>0.83064516129032262</v>
      </c>
      <c r="Q32" s="41">
        <v>0.6518817204301075</v>
      </c>
      <c r="R32" s="41">
        <v>0.82209188660801569</v>
      </c>
      <c r="S32" s="42">
        <v>0.94916911045943309</v>
      </c>
      <c r="T32" s="4"/>
      <c r="U32" s="5"/>
    </row>
  </sheetData>
  <mergeCells count="21">
    <mergeCell ref="C6:C7"/>
    <mergeCell ref="D6:E6"/>
    <mergeCell ref="F6:G6"/>
    <mergeCell ref="H6:I6"/>
    <mergeCell ref="J6:K6"/>
    <mergeCell ref="A3:S3"/>
    <mergeCell ref="R5:S5"/>
    <mergeCell ref="P6:P7"/>
    <mergeCell ref="Q6:Q7"/>
    <mergeCell ref="R6:R7"/>
    <mergeCell ref="S6:S7"/>
    <mergeCell ref="L5:L7"/>
    <mergeCell ref="M5:O5"/>
    <mergeCell ref="M6:M7"/>
    <mergeCell ref="N6:N7"/>
    <mergeCell ref="O6:O7"/>
    <mergeCell ref="P5:Q5"/>
    <mergeCell ref="D5:G5"/>
    <mergeCell ref="H5:K5"/>
    <mergeCell ref="A6:A7"/>
    <mergeCell ref="B6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The Princess Alexandra Hospital NHS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Dellow David (RQW) Pr Alexandra Hosp Tr</dc:creator>
  <cp:lastModifiedBy>Hobbs Hannah (RQW) Pr Alexandra Hosp Tr</cp:lastModifiedBy>
  <dcterms:created xsi:type="dcterms:W3CDTF">2023-02-15T12:57:34Z</dcterms:created>
  <dcterms:modified xsi:type="dcterms:W3CDTF">2023-02-27T16:46:40Z</dcterms:modified>
</cp:coreProperties>
</file>