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13_ncr:1_{CC8D8443-93FE-4292-B4BB-7AF64BF92B8E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<sst xmlns="http://schemas.openxmlformats.org/spreadsheetml/2006/main" count="102" uniqueCount="52">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</sst>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2" borderId="10" xfId="0" applyNumberFormat="1" applyFill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165" fontId="6" fillId="7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10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0" borderId="10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11" borderId="10" xfId="0" applyFill="1" applyBorder="1" applyAlignment="1">
      <alignment vertical="center"/>
    </xf>
    <xf numFmtId="17" fontId="1" fillId="0" borderId="0" xfId="0" applyNumberFormat="1" applyFont="1"/>
    <xf numFmtId="165" fontId="0" fillId="0" borderId="9" xfId="0" applyNumberFormat="1" applyBorder="1" applyAlignment="1">
      <alignment horizontal="center" vertical="center" wrapText="1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6" fillId="6" borderId="1" xfId="0" applyNumberFormat="1" applyFont="1" applyFill="1" applyBorder="1" applyAlignment="1" applyProtection="1">
      <alignment horizontal="center" vertical="center"/>
      <protection locked="0"/>
    </xf>
    <xf numFmtId="165" fontId="6" fillId="6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4/8.%20August%202024/Development/NStf-Fil%20V44.6_PAH_Au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6" zoomScale="80" zoomScaleNormal="80" workbookViewId="0">
      <selection activeCell="D8" sqref="D8:K32"/>
    </sheetView>
  </sheetViews>
  <sheetFormatPr defaultRowHeight="14.5" x14ac:dyDescent="0.35"/>
  <cols>
    <col min="1" max="1" width="27.54296875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28" t="s">
        <v>41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4"/>
      <c r="U3" s="5"/>
    </row>
    <row r="4" spans="1:21" ht="15" thickBot="1" x14ac:dyDescent="0.4"/>
    <row r="5" spans="1:21" ht="20" customHeight="1" thickBot="1" x14ac:dyDescent="0.5">
      <c r="A5" s="19">
        <v>45323</v>
      </c>
      <c r="B5" s="15"/>
      <c r="C5" s="58">
        <v>45536</v>
      </c>
      <c r="D5" s="43" t="s">
        <v>25</v>
      </c>
      <c r="E5" s="44"/>
      <c r="F5" s="44"/>
      <c r="G5" s="44"/>
      <c r="H5" s="44" t="s">
        <v>26</v>
      </c>
      <c r="I5" s="44"/>
      <c r="J5" s="44"/>
      <c r="K5" s="45"/>
      <c r="L5" s="37" t="s">
        <v>27</v>
      </c>
      <c r="M5" s="40" t="s">
        <v>28</v>
      </c>
      <c r="N5" s="41"/>
      <c r="O5" s="30"/>
      <c r="P5" s="40" t="s">
        <v>25</v>
      </c>
      <c r="Q5" s="42"/>
      <c r="R5" s="29" t="s">
        <v>26</v>
      </c>
      <c r="S5" s="30"/>
    </row>
    <row r="6" spans="1:21" ht="50.5" customHeight="1" x14ac:dyDescent="0.35">
      <c r="A6" s="46" t="s">
        <v>36</v>
      </c>
      <c r="B6" s="48" t="s">
        <v>29</v>
      </c>
      <c r="C6" s="22" t="s">
        <v>40</v>
      </c>
      <c r="D6" s="24" t="s">
        <v>30</v>
      </c>
      <c r="E6" s="25"/>
      <c r="F6" s="26" t="s">
        <v>31</v>
      </c>
      <c r="G6" s="25"/>
      <c r="H6" s="26" t="s">
        <v>30</v>
      </c>
      <c r="I6" s="25"/>
      <c r="J6" s="26" t="s">
        <v>31</v>
      </c>
      <c r="K6" s="27"/>
      <c r="L6" s="38"/>
      <c r="M6" s="31" t="s">
        <v>30</v>
      </c>
      <c r="N6" s="33" t="s">
        <v>32</v>
      </c>
      <c r="O6" s="35" t="s">
        <v>33</v>
      </c>
      <c r="P6" s="31" t="s">
        <v>34</v>
      </c>
      <c r="Q6" s="33" t="s">
        <v>35</v>
      </c>
      <c r="R6" s="33" t="s">
        <v>34</v>
      </c>
      <c r="S6" s="35" t="s">
        <v>35</v>
      </c>
    </row>
    <row r="7" spans="1:21" ht="43.5" x14ac:dyDescent="0.35">
      <c r="A7" s="47"/>
      <c r="B7" s="49"/>
      <c r="C7" s="23"/>
      <c r="D7" s="16" t="s">
        <v>37</v>
      </c>
      <c r="E7" s="17" t="s">
        <v>38</v>
      </c>
      <c r="F7" s="17" t="s">
        <v>37</v>
      </c>
      <c r="G7" s="17" t="s">
        <v>38</v>
      </c>
      <c r="H7" s="17" t="s">
        <v>37</v>
      </c>
      <c r="I7" s="17" t="s">
        <v>38</v>
      </c>
      <c r="J7" s="17" t="s">
        <v>37</v>
      </c>
      <c r="K7" s="18" t="s">
        <v>38</v>
      </c>
      <c r="L7" s="39"/>
      <c r="M7" s="32"/>
      <c r="N7" s="34"/>
      <c r="O7" s="36"/>
      <c r="P7" s="32"/>
      <c r="Q7" s="34"/>
      <c r="R7" s="34"/>
      <c r="S7" s="36"/>
    </row>
    <row r="8" spans="1:21" s="3" customFormat="1" ht="20" customHeight="1" x14ac:dyDescent="0.35">
      <c r="A8" s="13"/>
      <c r="B8" s="6" t="s">
        <v>0</v>
      </c>
      <c r="C8" s="14"/>
      <c r="D8" s="7">
        <f t="shared" ref="D8:L8" si="0">SUM(D9:D32)</f>
        <v>42842</v>
      </c>
      <c r="E8" s="7">
        <f t="shared" si="0"/>
        <v>40777.98333333333</v>
      </c>
      <c r="F8" s="7">
        <f t="shared" si="0"/>
        <v>20398</v>
      </c>
      <c r="G8" s="7">
        <f t="shared" si="0"/>
        <v>23180.666666666668</v>
      </c>
      <c r="H8" s="7">
        <f t="shared" si="0"/>
        <v>34549.5</v>
      </c>
      <c r="I8" s="7">
        <f t="shared" si="0"/>
        <v>35175.083333333328</v>
      </c>
      <c r="J8" s="7">
        <f t="shared" si="0"/>
        <v>16414.5</v>
      </c>
      <c r="K8" s="7">
        <f t="shared" si="0"/>
        <v>20424.416666666664</v>
      </c>
      <c r="L8" s="7">
        <f t="shared" si="0"/>
        <v>15280</v>
      </c>
      <c r="M8" s="7">
        <f>SUM((E8+I8)/L8)</f>
        <v>4.9707504363001735</v>
      </c>
      <c r="N8" s="8">
        <f>SUM((G8+K8)/L8)</f>
        <v>2.8537358202443279</v>
      </c>
      <c r="O8" s="9">
        <f>SUM((E8+G8+I8+K8)/L8)</f>
        <v>7.8244862565445024</v>
      </c>
      <c r="P8" s="20">
        <f>SUM(E8/D8)</f>
        <v>0.95182258842568812</v>
      </c>
      <c r="Q8" s="20">
        <f>SUM(G8/F8)</f>
        <v>1.1364186031310259</v>
      </c>
      <c r="R8" s="20">
        <f>SUM(I8/H8)</f>
        <v>1.018106870818198</v>
      </c>
      <c r="S8" s="20">
        <f>SUM(K8/J8)</f>
        <v>1.2442911247169677</v>
      </c>
      <c r="T8" s="4"/>
      <c r="U8" s="5"/>
    </row>
    <row r="9" spans="1:21" s="3" customFormat="1" ht="20" customHeight="1" x14ac:dyDescent="0.35">
      <c r="A9" s="13" t="s">
        <v>39</v>
      </c>
      <c r="B9" s="50" t="s">
        <v>5</v>
      </c>
      <c r="C9" s="51" t="s">
        <v>42</v>
      </c>
      <c r="D9" s="59">
        <v>1488</v>
      </c>
      <c r="E9" s="10">
        <v>1221.95</v>
      </c>
      <c r="F9" s="10">
        <v>744</v>
      </c>
      <c r="G9" s="10">
        <v>1323.5</v>
      </c>
      <c r="H9" s="60">
        <v>1023</v>
      </c>
      <c r="I9" s="60">
        <v>1046</v>
      </c>
      <c r="J9" s="60">
        <v>682</v>
      </c>
      <c r="K9" s="60">
        <v>1228.5</v>
      </c>
      <c r="L9" s="12">
        <v>614</v>
      </c>
      <c r="M9" s="21">
        <v>3.6937296416938108</v>
      </c>
      <c r="N9" s="21">
        <v>4.1563517915309447</v>
      </c>
      <c r="O9" s="11">
        <v>7.850081433224755</v>
      </c>
      <c r="P9" s="20">
        <v>0.82120295698924739</v>
      </c>
      <c r="Q9" s="20">
        <v>1.7788978494623655</v>
      </c>
      <c r="R9" s="20">
        <v>1.0224828934506354</v>
      </c>
      <c r="S9" s="20">
        <v>1.8013196480938416</v>
      </c>
      <c r="T9" s="4"/>
      <c r="U9" s="5"/>
    </row>
    <row r="10" spans="1:21" s="3" customFormat="1" ht="20" customHeight="1" x14ac:dyDescent="0.35">
      <c r="A10" s="13" t="s">
        <v>39</v>
      </c>
      <c r="B10" s="50" t="s">
        <v>4</v>
      </c>
      <c r="C10" s="51" t="s">
        <v>42</v>
      </c>
      <c r="D10" s="59">
        <v>1116</v>
      </c>
      <c r="E10" s="10">
        <v>1179</v>
      </c>
      <c r="F10" s="10">
        <v>744</v>
      </c>
      <c r="G10" s="10">
        <v>944.5</v>
      </c>
      <c r="H10" s="61">
        <v>744</v>
      </c>
      <c r="I10" s="61">
        <v>1056.5</v>
      </c>
      <c r="J10" s="62">
        <v>682</v>
      </c>
      <c r="K10" s="61">
        <v>825</v>
      </c>
      <c r="L10" s="12">
        <v>504</v>
      </c>
      <c r="M10" s="21">
        <v>4.4355158730158726</v>
      </c>
      <c r="N10" s="21">
        <v>3.5109126984126986</v>
      </c>
      <c r="O10" s="11">
        <v>7.9464285714285712</v>
      </c>
      <c r="P10" s="20">
        <v>1.0564516129032258</v>
      </c>
      <c r="Q10" s="20">
        <v>1.269489247311828</v>
      </c>
      <c r="R10" s="20">
        <v>1.42002688172043</v>
      </c>
      <c r="S10" s="20">
        <v>1.2096774193548387</v>
      </c>
      <c r="T10" s="4"/>
      <c r="U10" s="5"/>
    </row>
    <row r="11" spans="1:21" s="3" customFormat="1" ht="20" customHeight="1" x14ac:dyDescent="0.35">
      <c r="A11" s="13" t="s">
        <v>39</v>
      </c>
      <c r="B11" s="50" t="s">
        <v>1</v>
      </c>
      <c r="C11" s="51" t="s">
        <v>43</v>
      </c>
      <c r="D11" s="59">
        <v>3565</v>
      </c>
      <c r="E11" s="10">
        <v>3662</v>
      </c>
      <c r="F11" s="10">
        <v>356.5</v>
      </c>
      <c r="G11" s="10">
        <v>380.5</v>
      </c>
      <c r="H11" s="61">
        <v>3565</v>
      </c>
      <c r="I11" s="61">
        <v>3760.75</v>
      </c>
      <c r="J11" s="62">
        <v>356.5</v>
      </c>
      <c r="K11" s="61">
        <v>457.25</v>
      </c>
      <c r="L11" s="12">
        <v>265</v>
      </c>
      <c r="M11" s="21">
        <v>28.010377358490565</v>
      </c>
      <c r="N11" s="21">
        <v>3.1613207547169813</v>
      </c>
      <c r="O11" s="11">
        <v>31.171698113207547</v>
      </c>
      <c r="P11" s="20">
        <v>1.0272089761570828</v>
      </c>
      <c r="Q11" s="20">
        <v>1.0673211781206171</v>
      </c>
      <c r="R11" s="20">
        <v>1.0549088359046284</v>
      </c>
      <c r="S11" s="20">
        <v>1.2826086956521738</v>
      </c>
      <c r="T11" s="4"/>
      <c r="U11" s="5"/>
    </row>
    <row r="12" spans="1:21" s="3" customFormat="1" ht="20" customHeight="1" x14ac:dyDescent="0.35">
      <c r="A12" s="13" t="s">
        <v>39</v>
      </c>
      <c r="B12" s="50" t="s">
        <v>6</v>
      </c>
      <c r="C12" s="51" t="s">
        <v>44</v>
      </c>
      <c r="D12" s="59">
        <v>744</v>
      </c>
      <c r="E12" s="10">
        <v>781.5</v>
      </c>
      <c r="F12" s="10">
        <v>744</v>
      </c>
      <c r="G12" s="10">
        <v>443.16666666666669</v>
      </c>
      <c r="H12" s="61">
        <v>682</v>
      </c>
      <c r="I12" s="61">
        <v>682</v>
      </c>
      <c r="J12" s="62">
        <v>341</v>
      </c>
      <c r="K12" s="61">
        <v>154</v>
      </c>
      <c r="L12" s="12">
        <v>216</v>
      </c>
      <c r="M12" s="21">
        <v>6.7754629629629628</v>
      </c>
      <c r="N12" s="21">
        <v>2.7646604938271611</v>
      </c>
      <c r="O12" s="11">
        <v>9.5401234567901252</v>
      </c>
      <c r="P12" s="20">
        <v>1.0504032258064515</v>
      </c>
      <c r="Q12" s="20">
        <v>0.59565412186379929</v>
      </c>
      <c r="R12" s="20">
        <v>1</v>
      </c>
      <c r="S12" s="20">
        <v>0.45161290322580644</v>
      </c>
      <c r="T12" s="4"/>
      <c r="U12" s="5"/>
    </row>
    <row r="13" spans="1:21" s="3" customFormat="1" ht="20" customHeight="1" x14ac:dyDescent="0.35">
      <c r="A13" s="13" t="s">
        <v>39</v>
      </c>
      <c r="B13" s="50" t="s">
        <v>3</v>
      </c>
      <c r="C13" s="51" t="s">
        <v>44</v>
      </c>
      <c r="D13" s="59">
        <v>1860</v>
      </c>
      <c r="E13" s="10">
        <v>1736</v>
      </c>
      <c r="F13" s="10">
        <v>1116</v>
      </c>
      <c r="G13" s="10">
        <v>1310.3333333333333</v>
      </c>
      <c r="H13" s="61">
        <v>1364</v>
      </c>
      <c r="I13" s="61">
        <v>1419</v>
      </c>
      <c r="J13" s="62">
        <v>682</v>
      </c>
      <c r="K13" s="61">
        <v>1007.75</v>
      </c>
      <c r="L13" s="12">
        <v>805</v>
      </c>
      <c r="M13" s="21">
        <v>3.9192546583850931</v>
      </c>
      <c r="N13" s="21">
        <v>2.8796066252587988</v>
      </c>
      <c r="O13" s="11">
        <v>6.798861283643892</v>
      </c>
      <c r="P13" s="20">
        <v>0.93333333333333335</v>
      </c>
      <c r="Q13" s="20">
        <v>1.1741338112305855</v>
      </c>
      <c r="R13" s="20">
        <v>1.0403225806451613</v>
      </c>
      <c r="S13" s="20">
        <v>1.4776392961876832</v>
      </c>
      <c r="T13" s="4"/>
      <c r="U13" s="5"/>
    </row>
    <row r="14" spans="1:21" s="3" customFormat="1" ht="20" customHeight="1" x14ac:dyDescent="0.35">
      <c r="A14" s="13" t="s">
        <v>39</v>
      </c>
      <c r="B14" s="50" t="s">
        <v>2</v>
      </c>
      <c r="C14" s="51" t="s">
        <v>45</v>
      </c>
      <c r="D14" s="59">
        <v>1860</v>
      </c>
      <c r="E14" s="10">
        <v>1743.5</v>
      </c>
      <c r="F14" s="10">
        <v>1116</v>
      </c>
      <c r="G14" s="10">
        <v>1266</v>
      </c>
      <c r="H14" s="61">
        <v>1116</v>
      </c>
      <c r="I14" s="61">
        <v>1376</v>
      </c>
      <c r="J14" s="62">
        <v>682</v>
      </c>
      <c r="K14" s="61">
        <v>896.5</v>
      </c>
      <c r="L14" s="12">
        <v>808</v>
      </c>
      <c r="M14" s="21">
        <v>3.8607673267326734</v>
      </c>
      <c r="N14" s="21">
        <v>2.676361386138614</v>
      </c>
      <c r="O14" s="11">
        <v>6.5371287128712874</v>
      </c>
      <c r="P14" s="20">
        <v>0.93736559139784947</v>
      </c>
      <c r="Q14" s="20">
        <v>1.1344086021505377</v>
      </c>
      <c r="R14" s="20">
        <v>1.2329749103942653</v>
      </c>
      <c r="S14" s="20">
        <v>1.314516129032258</v>
      </c>
      <c r="T14" s="4"/>
      <c r="U14" s="5"/>
    </row>
    <row r="15" spans="1:21" s="3" customFormat="1" ht="20" customHeight="1" x14ac:dyDescent="0.35">
      <c r="A15" s="13" t="s">
        <v>39</v>
      </c>
      <c r="B15" s="54" t="s">
        <v>18</v>
      </c>
      <c r="C15" s="55" t="s">
        <v>42</v>
      </c>
      <c r="D15" s="59">
        <v>1860</v>
      </c>
      <c r="E15" s="10">
        <v>1616.1666666666667</v>
      </c>
      <c r="F15" s="10">
        <v>744</v>
      </c>
      <c r="G15" s="10">
        <v>802.5</v>
      </c>
      <c r="H15" s="61">
        <v>1364</v>
      </c>
      <c r="I15" s="61">
        <v>1364</v>
      </c>
      <c r="J15" s="62">
        <v>682</v>
      </c>
      <c r="K15" s="61">
        <v>789.58333333333326</v>
      </c>
      <c r="L15" s="12">
        <v>796</v>
      </c>
      <c r="M15" s="21">
        <v>3.7439279731993302</v>
      </c>
      <c r="N15" s="21">
        <v>2.000104690117253</v>
      </c>
      <c r="O15" s="11">
        <v>5.7440326633165828</v>
      </c>
      <c r="P15" s="20">
        <v>0.86890681003584236</v>
      </c>
      <c r="Q15" s="20">
        <v>1.0786290322580645</v>
      </c>
      <c r="R15" s="20">
        <v>1</v>
      </c>
      <c r="S15" s="20">
        <v>1.1577468230694037</v>
      </c>
      <c r="T15" s="4"/>
      <c r="U15" s="5"/>
    </row>
    <row r="16" spans="1:21" s="3" customFormat="1" ht="20" customHeight="1" x14ac:dyDescent="0.35">
      <c r="A16" s="13" t="s">
        <v>39</v>
      </c>
      <c r="B16" s="54" t="s">
        <v>9</v>
      </c>
      <c r="C16" s="55" t="s">
        <v>42</v>
      </c>
      <c r="D16" s="59">
        <v>2604</v>
      </c>
      <c r="E16" s="10">
        <v>2372.666666666667</v>
      </c>
      <c r="F16" s="10">
        <v>1116</v>
      </c>
      <c r="G16" s="10">
        <v>1084.25</v>
      </c>
      <c r="H16" s="61">
        <v>2046</v>
      </c>
      <c r="I16" s="61">
        <v>2067.583333333333</v>
      </c>
      <c r="J16" s="62">
        <v>1023</v>
      </c>
      <c r="K16" s="61">
        <v>1138.9166666666665</v>
      </c>
      <c r="L16" s="12">
        <v>963</v>
      </c>
      <c r="M16" s="21">
        <v>4.6108515057113184</v>
      </c>
      <c r="N16" s="21">
        <v>2.3085842852197991</v>
      </c>
      <c r="O16" s="11">
        <v>6.919435790931117</v>
      </c>
      <c r="P16" s="20">
        <v>0.91116231438812101</v>
      </c>
      <c r="Q16" s="20">
        <v>0.97155017921146958</v>
      </c>
      <c r="R16" s="20">
        <v>1.010549038774845</v>
      </c>
      <c r="S16" s="20">
        <v>1.113310524600847</v>
      </c>
      <c r="T16" s="4"/>
      <c r="U16" s="5"/>
    </row>
    <row r="17" spans="1:21" s="3" customFormat="1" ht="20" customHeight="1" x14ac:dyDescent="0.35">
      <c r="A17" s="13" t="s">
        <v>39</v>
      </c>
      <c r="B17" s="54" t="s">
        <v>10</v>
      </c>
      <c r="C17" s="55" t="s">
        <v>42</v>
      </c>
      <c r="D17" s="59">
        <v>2232</v>
      </c>
      <c r="E17" s="10">
        <v>2280.5</v>
      </c>
      <c r="F17" s="10">
        <v>1116</v>
      </c>
      <c r="G17" s="10">
        <v>1288</v>
      </c>
      <c r="H17" s="61">
        <v>1364</v>
      </c>
      <c r="I17" s="61">
        <v>1671.5</v>
      </c>
      <c r="J17" s="62">
        <v>1023</v>
      </c>
      <c r="K17" s="61">
        <v>1403.75</v>
      </c>
      <c r="L17" s="12">
        <v>974</v>
      </c>
      <c r="M17" s="21">
        <v>4.0574948665297743</v>
      </c>
      <c r="N17" s="21">
        <v>2.7636036960985626</v>
      </c>
      <c r="O17" s="11">
        <v>6.8210985626283369</v>
      </c>
      <c r="P17" s="20">
        <v>1.0217293906810037</v>
      </c>
      <c r="Q17" s="20">
        <v>1.1541218637992832</v>
      </c>
      <c r="R17" s="20">
        <v>1.2254398826979471</v>
      </c>
      <c r="S17" s="20">
        <v>1.3721896383186705</v>
      </c>
      <c r="T17" s="4"/>
      <c r="U17" s="5"/>
    </row>
    <row r="18" spans="1:21" s="3" customFormat="1" ht="20" customHeight="1" x14ac:dyDescent="0.35">
      <c r="A18" s="13" t="s">
        <v>39</v>
      </c>
      <c r="B18" s="54" t="s">
        <v>11</v>
      </c>
      <c r="C18" s="55" t="s">
        <v>46</v>
      </c>
      <c r="D18" s="59">
        <v>1860</v>
      </c>
      <c r="E18" s="10">
        <v>1759.8333333333333</v>
      </c>
      <c r="F18" s="10">
        <v>1116</v>
      </c>
      <c r="G18" s="10">
        <v>1429.5</v>
      </c>
      <c r="H18" s="61">
        <v>1364</v>
      </c>
      <c r="I18" s="61">
        <v>1375.5</v>
      </c>
      <c r="J18" s="62">
        <v>1023</v>
      </c>
      <c r="K18" s="61">
        <v>1202.75</v>
      </c>
      <c r="L18" s="12">
        <v>853</v>
      </c>
      <c r="M18" s="21">
        <v>3.6756545525595934</v>
      </c>
      <c r="N18" s="21">
        <v>3.085873388042204</v>
      </c>
      <c r="O18" s="11">
        <v>6.7615279406017974</v>
      </c>
      <c r="P18" s="20">
        <v>0.94614695340501787</v>
      </c>
      <c r="Q18" s="20">
        <v>1.2809139784946237</v>
      </c>
      <c r="R18" s="20">
        <v>1.0084310850439884</v>
      </c>
      <c r="S18" s="20">
        <v>1.1757086999022484</v>
      </c>
      <c r="T18" s="4"/>
      <c r="U18" s="5"/>
    </row>
    <row r="19" spans="1:21" s="3" customFormat="1" ht="20" customHeight="1" x14ac:dyDescent="0.35">
      <c r="A19" s="13" t="s">
        <v>39</v>
      </c>
      <c r="B19" s="54" t="s">
        <v>12</v>
      </c>
      <c r="C19" s="55" t="s">
        <v>47</v>
      </c>
      <c r="D19" s="59">
        <v>1860</v>
      </c>
      <c r="E19" s="10">
        <v>1809</v>
      </c>
      <c r="F19" s="10">
        <v>1116</v>
      </c>
      <c r="G19" s="10">
        <v>1268</v>
      </c>
      <c r="H19" s="61">
        <v>1364</v>
      </c>
      <c r="I19" s="61">
        <v>1366</v>
      </c>
      <c r="J19" s="62">
        <v>1023</v>
      </c>
      <c r="K19" s="61">
        <v>1247</v>
      </c>
      <c r="L19" s="12">
        <v>860</v>
      </c>
      <c r="M19" s="21">
        <v>3.691860465116279</v>
      </c>
      <c r="N19" s="21">
        <v>2.9244186046511627</v>
      </c>
      <c r="O19" s="11">
        <v>6.6162790697674421</v>
      </c>
      <c r="P19" s="20">
        <v>0.97258064516129028</v>
      </c>
      <c r="Q19" s="20">
        <v>1.1362007168458781</v>
      </c>
      <c r="R19" s="20">
        <v>1.001466275659824</v>
      </c>
      <c r="S19" s="20">
        <v>1.2189638318670577</v>
      </c>
      <c r="T19" s="4"/>
      <c r="U19" s="5"/>
    </row>
    <row r="20" spans="1:21" s="3" customFormat="1" ht="20" customHeight="1" x14ac:dyDescent="0.35">
      <c r="A20" s="13" t="s">
        <v>39</v>
      </c>
      <c r="B20" s="54" t="s">
        <v>15</v>
      </c>
      <c r="C20" s="55" t="s">
        <v>42</v>
      </c>
      <c r="D20" s="59">
        <v>744</v>
      </c>
      <c r="E20" s="10">
        <v>894.5</v>
      </c>
      <c r="F20" s="10">
        <v>744</v>
      </c>
      <c r="G20" s="10">
        <v>625</v>
      </c>
      <c r="H20" s="61">
        <v>682</v>
      </c>
      <c r="I20" s="61">
        <v>726</v>
      </c>
      <c r="J20" s="62">
        <v>341</v>
      </c>
      <c r="K20" s="61">
        <v>679.75</v>
      </c>
      <c r="L20" s="12">
        <v>498</v>
      </c>
      <c r="M20" s="21">
        <v>3.2540160642570282</v>
      </c>
      <c r="N20" s="21">
        <v>2.6199799196787148</v>
      </c>
      <c r="O20" s="11">
        <v>5.8739959839357434</v>
      </c>
      <c r="P20" s="20">
        <v>1.2022849462365592</v>
      </c>
      <c r="Q20" s="20">
        <v>0.84005376344086025</v>
      </c>
      <c r="R20" s="20">
        <v>1.064516129032258</v>
      </c>
      <c r="S20" s="20">
        <v>1.9934017595307918</v>
      </c>
      <c r="T20" s="4"/>
      <c r="U20" s="5"/>
    </row>
    <row r="21" spans="1:21" s="3" customFormat="1" ht="20" customHeight="1" x14ac:dyDescent="0.35">
      <c r="A21" s="13" t="s">
        <v>39</v>
      </c>
      <c r="B21" s="54" t="s">
        <v>16</v>
      </c>
      <c r="C21" s="55" t="s">
        <v>42</v>
      </c>
      <c r="D21" s="59">
        <v>1116</v>
      </c>
      <c r="E21" s="10">
        <v>1113.1666666666665</v>
      </c>
      <c r="F21" s="10">
        <v>744</v>
      </c>
      <c r="G21" s="10">
        <v>866.58333333333326</v>
      </c>
      <c r="H21" s="61">
        <v>1023</v>
      </c>
      <c r="I21" s="61">
        <v>1023</v>
      </c>
      <c r="J21" s="62">
        <v>682</v>
      </c>
      <c r="K21" s="61">
        <v>777.5</v>
      </c>
      <c r="L21" s="12">
        <v>472</v>
      </c>
      <c r="M21" s="21">
        <v>4.525776836158192</v>
      </c>
      <c r="N21" s="21">
        <v>3.4832274011299433</v>
      </c>
      <c r="O21" s="11">
        <v>8.0090042372881349</v>
      </c>
      <c r="P21" s="20">
        <v>0.99746117084826746</v>
      </c>
      <c r="Q21" s="20">
        <v>1.1647625448028673</v>
      </c>
      <c r="R21" s="20">
        <v>1</v>
      </c>
      <c r="S21" s="20">
        <v>1.1400293255131966</v>
      </c>
      <c r="T21" s="4"/>
      <c r="U21" s="5"/>
    </row>
    <row r="22" spans="1:21" s="3" customFormat="1" ht="20" customHeight="1" x14ac:dyDescent="0.35">
      <c r="A22" s="13" t="s">
        <v>39</v>
      </c>
      <c r="B22" s="54" t="s">
        <v>13</v>
      </c>
      <c r="C22" s="55" t="s">
        <v>46</v>
      </c>
      <c r="D22" s="59">
        <v>1860</v>
      </c>
      <c r="E22" s="10">
        <v>1874</v>
      </c>
      <c r="F22" s="10">
        <v>1116</v>
      </c>
      <c r="G22" s="10">
        <v>1330.5</v>
      </c>
      <c r="H22" s="61">
        <v>1364</v>
      </c>
      <c r="I22" s="61">
        <v>1442.5</v>
      </c>
      <c r="J22" s="62">
        <v>682</v>
      </c>
      <c r="K22" s="61">
        <v>1302.1666666666665</v>
      </c>
      <c r="L22" s="12">
        <v>847</v>
      </c>
      <c r="M22" s="21">
        <v>3.9155844155844157</v>
      </c>
      <c r="N22" s="21">
        <v>3.108225108225108</v>
      </c>
      <c r="O22" s="11">
        <v>7.0238095238095228</v>
      </c>
      <c r="P22" s="20">
        <v>1.0075268817204301</v>
      </c>
      <c r="Q22" s="20">
        <v>1.1922043010752688</v>
      </c>
      <c r="R22" s="20">
        <v>1.0575513196480939</v>
      </c>
      <c r="S22" s="20">
        <v>1.9093352883675463</v>
      </c>
      <c r="T22" s="4"/>
      <c r="U22" s="5"/>
    </row>
    <row r="23" spans="1:21" s="3" customFormat="1" ht="20" customHeight="1" x14ac:dyDescent="0.35">
      <c r="A23" s="13" t="s">
        <v>39</v>
      </c>
      <c r="B23" s="54" t="s">
        <v>14</v>
      </c>
      <c r="C23" s="55" t="s">
        <v>42</v>
      </c>
      <c r="D23" s="59">
        <v>2232</v>
      </c>
      <c r="E23" s="10">
        <v>2101.5</v>
      </c>
      <c r="F23" s="10">
        <v>1488</v>
      </c>
      <c r="G23" s="10">
        <v>1576.75</v>
      </c>
      <c r="H23" s="61">
        <v>1705</v>
      </c>
      <c r="I23" s="61">
        <v>1705</v>
      </c>
      <c r="J23" s="62">
        <v>1023</v>
      </c>
      <c r="K23" s="61">
        <v>1248.5</v>
      </c>
      <c r="L23" s="12">
        <v>894</v>
      </c>
      <c r="M23" s="21">
        <v>4.257829977628635</v>
      </c>
      <c r="N23" s="21">
        <v>3.1602348993288589</v>
      </c>
      <c r="O23" s="11">
        <v>7.4180648769574944</v>
      </c>
      <c r="P23" s="20">
        <v>0.94153225806451613</v>
      </c>
      <c r="Q23" s="20">
        <v>1.059643817204301</v>
      </c>
      <c r="R23" s="20">
        <v>1</v>
      </c>
      <c r="S23" s="20">
        <v>1.2204301075268817</v>
      </c>
      <c r="T23" s="4"/>
      <c r="U23" s="5"/>
    </row>
    <row r="24" spans="1:21" s="3" customFormat="1" ht="20" customHeight="1" x14ac:dyDescent="0.35">
      <c r="A24" s="13" t="s">
        <v>39</v>
      </c>
      <c r="B24" s="54" t="s">
        <v>17</v>
      </c>
      <c r="C24" s="55" t="s">
        <v>48</v>
      </c>
      <c r="D24" s="59">
        <v>1860</v>
      </c>
      <c r="E24" s="10">
        <v>2048.75</v>
      </c>
      <c r="F24" s="10">
        <v>1116</v>
      </c>
      <c r="G24" s="10">
        <v>1547.6666666666667</v>
      </c>
      <c r="H24" s="61">
        <v>1364</v>
      </c>
      <c r="I24" s="61">
        <v>1652.5</v>
      </c>
      <c r="J24" s="62">
        <v>1023</v>
      </c>
      <c r="K24" s="61">
        <v>1186.25</v>
      </c>
      <c r="L24" s="12">
        <v>859</v>
      </c>
      <c r="M24" s="21">
        <v>4.3087892898719442</v>
      </c>
      <c r="N24" s="21">
        <v>3.1826736515327902</v>
      </c>
      <c r="O24" s="11">
        <v>7.4914629414047349</v>
      </c>
      <c r="P24" s="20">
        <v>1.101478494623656</v>
      </c>
      <c r="Q24" s="20">
        <v>1.3867980884109916</v>
      </c>
      <c r="R24" s="20">
        <v>1.2115102639296187</v>
      </c>
      <c r="S24" s="20">
        <v>1.1595796676441839</v>
      </c>
      <c r="T24" s="4"/>
      <c r="U24" s="5"/>
    </row>
    <row r="25" spans="1:21" s="3" customFormat="1" ht="20" customHeight="1" x14ac:dyDescent="0.35">
      <c r="A25" s="13" t="s">
        <v>39</v>
      </c>
      <c r="B25" s="52" t="s">
        <v>8</v>
      </c>
      <c r="C25" s="53" t="s">
        <v>42</v>
      </c>
      <c r="D25" s="59">
        <v>2976</v>
      </c>
      <c r="E25" s="10">
        <v>2730.8</v>
      </c>
      <c r="F25" s="10">
        <v>744</v>
      </c>
      <c r="G25" s="10">
        <v>1041.5</v>
      </c>
      <c r="H25" s="61">
        <v>2387</v>
      </c>
      <c r="I25" s="61">
        <v>2444</v>
      </c>
      <c r="J25" s="62">
        <v>682</v>
      </c>
      <c r="K25" s="61">
        <v>953</v>
      </c>
      <c r="L25" s="12">
        <v>799</v>
      </c>
      <c r="M25" s="21">
        <v>6.4765957446808509</v>
      </c>
      <c r="N25" s="21">
        <v>2.4962453066332917</v>
      </c>
      <c r="O25" s="11">
        <v>8.972841051314143</v>
      </c>
      <c r="P25" s="20">
        <v>0.91760752688172054</v>
      </c>
      <c r="Q25" s="20">
        <v>1.3998655913978495</v>
      </c>
      <c r="R25" s="20">
        <v>1.0238793464599916</v>
      </c>
      <c r="S25" s="20">
        <v>1.3973607038123168</v>
      </c>
      <c r="T25" s="4"/>
      <c r="U25" s="5"/>
    </row>
    <row r="26" spans="1:21" s="3" customFormat="1" ht="20" customHeight="1" x14ac:dyDescent="0.35">
      <c r="A26" s="13" t="s">
        <v>39</v>
      </c>
      <c r="B26" s="52" t="s">
        <v>7</v>
      </c>
      <c r="C26" s="53" t="s">
        <v>44</v>
      </c>
      <c r="D26" s="59">
        <v>1860</v>
      </c>
      <c r="E26" s="10">
        <v>1895.5</v>
      </c>
      <c r="F26" s="10">
        <v>744</v>
      </c>
      <c r="G26" s="10">
        <v>1102</v>
      </c>
      <c r="H26" s="61">
        <v>1705</v>
      </c>
      <c r="I26" s="61">
        <v>1753.5</v>
      </c>
      <c r="J26" s="62">
        <v>682</v>
      </c>
      <c r="K26" s="61">
        <v>1043.5</v>
      </c>
      <c r="L26" s="12">
        <v>799</v>
      </c>
      <c r="M26" s="21">
        <v>4.5669586983729662</v>
      </c>
      <c r="N26" s="21">
        <v>2.6852315394242803</v>
      </c>
      <c r="O26" s="11">
        <v>7.2521902377972465</v>
      </c>
      <c r="P26" s="20">
        <v>1.0190860215053763</v>
      </c>
      <c r="Q26" s="20">
        <v>1.4811827956989247</v>
      </c>
      <c r="R26" s="20">
        <v>1.0284457478005866</v>
      </c>
      <c r="S26" s="20">
        <v>1.5300586510263929</v>
      </c>
      <c r="T26" s="4"/>
      <c r="U26" s="5"/>
    </row>
    <row r="27" spans="1:21" s="3" customFormat="1" ht="20" customHeight="1" x14ac:dyDescent="0.35">
      <c r="A27" s="13" t="s">
        <v>39</v>
      </c>
      <c r="B27" s="56" t="s">
        <v>22</v>
      </c>
      <c r="C27" s="57" t="s">
        <v>49</v>
      </c>
      <c r="D27" s="59">
        <v>744</v>
      </c>
      <c r="E27" s="10">
        <v>718.25</v>
      </c>
      <c r="F27" s="10">
        <v>372</v>
      </c>
      <c r="G27" s="10">
        <v>373.5</v>
      </c>
      <c r="H27" s="61">
        <v>682</v>
      </c>
      <c r="I27" s="61">
        <v>482.25</v>
      </c>
      <c r="J27" s="62">
        <v>341</v>
      </c>
      <c r="K27" s="61">
        <v>330</v>
      </c>
      <c r="L27" s="12">
        <v>70</v>
      </c>
      <c r="M27" s="21">
        <v>17.149999999999999</v>
      </c>
      <c r="N27" s="21">
        <v>10.050000000000001</v>
      </c>
      <c r="O27" s="11">
        <v>27.2</v>
      </c>
      <c r="P27" s="20">
        <v>0.96538978494623651</v>
      </c>
      <c r="Q27" s="20">
        <v>1.0040322580645162</v>
      </c>
      <c r="R27" s="20">
        <v>0.70711143695014667</v>
      </c>
      <c r="S27" s="20">
        <v>0.967741935483871</v>
      </c>
      <c r="T27" s="4"/>
      <c r="U27" s="5"/>
    </row>
    <row r="28" spans="1:21" s="3" customFormat="1" ht="20" customHeight="1" x14ac:dyDescent="0.35">
      <c r="A28" s="13" t="s">
        <v>39</v>
      </c>
      <c r="B28" s="56" t="s">
        <v>24</v>
      </c>
      <c r="C28" s="57" t="s">
        <v>49</v>
      </c>
      <c r="D28" s="59">
        <v>1116</v>
      </c>
      <c r="E28" s="10">
        <v>949</v>
      </c>
      <c r="F28" s="10">
        <v>372</v>
      </c>
      <c r="G28" s="10">
        <v>312</v>
      </c>
      <c r="H28" s="61">
        <v>1023</v>
      </c>
      <c r="I28" s="61">
        <v>810</v>
      </c>
      <c r="J28" s="62">
        <v>341</v>
      </c>
      <c r="K28" s="61">
        <v>331</v>
      </c>
      <c r="L28" s="12">
        <v>356</v>
      </c>
      <c r="M28" s="21">
        <v>4.941011235955056</v>
      </c>
      <c r="N28" s="21">
        <v>1.8061797752808988</v>
      </c>
      <c r="O28" s="11">
        <v>6.7471910112359552</v>
      </c>
      <c r="P28" s="20">
        <v>0.85035842293906805</v>
      </c>
      <c r="Q28" s="20">
        <v>0.83870967741935487</v>
      </c>
      <c r="R28" s="20">
        <v>0.7917888563049853</v>
      </c>
      <c r="S28" s="20">
        <v>0.97067448680351909</v>
      </c>
      <c r="T28" s="4"/>
      <c r="U28" s="5"/>
    </row>
    <row r="29" spans="1:21" s="3" customFormat="1" ht="20" customHeight="1" x14ac:dyDescent="0.35">
      <c r="A29" s="13" t="s">
        <v>39</v>
      </c>
      <c r="B29" s="56" t="s">
        <v>20</v>
      </c>
      <c r="C29" s="57" t="s">
        <v>50</v>
      </c>
      <c r="D29" s="59">
        <v>1782.5</v>
      </c>
      <c r="E29" s="10">
        <v>1376.5</v>
      </c>
      <c r="F29" s="10">
        <v>713</v>
      </c>
      <c r="G29" s="10">
        <v>478.5</v>
      </c>
      <c r="H29" s="61">
        <v>1426</v>
      </c>
      <c r="I29" s="61">
        <v>1274.25</v>
      </c>
      <c r="J29" s="62">
        <v>356.5</v>
      </c>
      <c r="K29" s="61">
        <v>325.5</v>
      </c>
      <c r="L29" s="12">
        <v>297</v>
      </c>
      <c r="M29" s="21">
        <v>8.9250841750841747</v>
      </c>
      <c r="N29" s="21">
        <v>2.7070707070707072</v>
      </c>
      <c r="O29" s="11">
        <v>11.632154882154882</v>
      </c>
      <c r="P29" s="20">
        <v>0.77223001402524549</v>
      </c>
      <c r="Q29" s="20">
        <v>0.67110799438990187</v>
      </c>
      <c r="R29" s="20">
        <v>0.89358345021037866</v>
      </c>
      <c r="S29" s="20">
        <v>0.91304347826086951</v>
      </c>
      <c r="T29" s="4"/>
      <c r="U29" s="5"/>
    </row>
    <row r="30" spans="1:21" s="3" customFormat="1" ht="20" customHeight="1" x14ac:dyDescent="0.35">
      <c r="A30" s="13" t="s">
        <v>39</v>
      </c>
      <c r="B30" s="56" t="s">
        <v>21</v>
      </c>
      <c r="C30" s="57" t="s">
        <v>49</v>
      </c>
      <c r="D30" s="59">
        <v>2604</v>
      </c>
      <c r="E30" s="10">
        <v>2456.25</v>
      </c>
      <c r="F30" s="10">
        <v>744</v>
      </c>
      <c r="G30" s="10">
        <v>654</v>
      </c>
      <c r="H30" s="61">
        <v>2387</v>
      </c>
      <c r="I30" s="61">
        <v>2163.75</v>
      </c>
      <c r="J30" s="62">
        <v>682</v>
      </c>
      <c r="K30" s="61">
        <v>550.75</v>
      </c>
      <c r="L30" s="12">
        <v>362</v>
      </c>
      <c r="M30" s="21">
        <v>12.762430939226519</v>
      </c>
      <c r="N30" s="21">
        <v>3.3280386740331491</v>
      </c>
      <c r="O30" s="11">
        <v>16.090469613259668</v>
      </c>
      <c r="P30" s="20">
        <v>0.94326036866359442</v>
      </c>
      <c r="Q30" s="20">
        <v>0.87903225806451613</v>
      </c>
      <c r="R30" s="20">
        <v>0.90647255969836615</v>
      </c>
      <c r="S30" s="20">
        <v>0.80755131964809379</v>
      </c>
      <c r="T30" s="4"/>
      <c r="U30" s="5"/>
    </row>
    <row r="31" spans="1:21" s="3" customFormat="1" ht="20" customHeight="1" x14ac:dyDescent="0.35">
      <c r="A31" s="13" t="s">
        <v>39</v>
      </c>
      <c r="B31" s="56" t="s">
        <v>19</v>
      </c>
      <c r="C31" s="57" t="s">
        <v>51</v>
      </c>
      <c r="D31" s="59">
        <v>1782.5</v>
      </c>
      <c r="E31" s="10">
        <v>1571.5</v>
      </c>
      <c r="F31" s="10">
        <v>356.5</v>
      </c>
      <c r="G31" s="10">
        <v>345</v>
      </c>
      <c r="H31" s="61">
        <v>1782.5</v>
      </c>
      <c r="I31" s="61">
        <v>1621.5</v>
      </c>
      <c r="J31" s="62">
        <v>356.5</v>
      </c>
      <c r="K31" s="61">
        <v>333.5</v>
      </c>
      <c r="L31" s="12">
        <v>423</v>
      </c>
      <c r="M31" s="21">
        <v>7.5484633569739952</v>
      </c>
      <c r="N31" s="21">
        <v>1.6040189125295508</v>
      </c>
      <c r="O31" s="11">
        <v>9.1524822695035457</v>
      </c>
      <c r="P31" s="20">
        <v>0.88162692847124824</v>
      </c>
      <c r="Q31" s="20">
        <v>0.967741935483871</v>
      </c>
      <c r="R31" s="20">
        <v>0.9096774193548387</v>
      </c>
      <c r="S31" s="20">
        <v>0.93548387096774188</v>
      </c>
      <c r="T31" s="4"/>
      <c r="U31" s="5"/>
    </row>
    <row r="32" spans="1:21" s="3" customFormat="1" ht="20" customHeight="1" x14ac:dyDescent="0.35">
      <c r="A32" s="13" t="s">
        <v>39</v>
      </c>
      <c r="B32" s="56" t="s">
        <v>23</v>
      </c>
      <c r="C32" s="57" t="s">
        <v>49</v>
      </c>
      <c r="D32" s="59">
        <v>1116</v>
      </c>
      <c r="E32" s="10">
        <v>886.15</v>
      </c>
      <c r="F32" s="10">
        <v>1116</v>
      </c>
      <c r="G32" s="10">
        <v>1387.4166666666667</v>
      </c>
      <c r="H32" s="61">
        <v>1023</v>
      </c>
      <c r="I32" s="61">
        <v>892</v>
      </c>
      <c r="J32" s="62">
        <v>1023</v>
      </c>
      <c r="K32" s="61">
        <v>1012</v>
      </c>
      <c r="L32" s="12">
        <v>946</v>
      </c>
      <c r="M32" s="21">
        <v>1.8796511627906978</v>
      </c>
      <c r="N32" s="21">
        <v>2.5363812544045103</v>
      </c>
      <c r="O32" s="11">
        <v>4.4160324171952077</v>
      </c>
      <c r="P32" s="20">
        <v>0.79404121863799282</v>
      </c>
      <c r="Q32" s="20">
        <v>1.243204898446834</v>
      </c>
      <c r="R32" s="20">
        <v>0.87194525904203324</v>
      </c>
      <c r="S32" s="20">
        <v>0.989247311827957</v>
      </c>
      <c r="T32" s="4"/>
      <c r="U32" s="5"/>
    </row>
  </sheetData>
  <mergeCells count="21"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  <mergeCell ref="C6:C7"/>
    <mergeCell ref="D6:E6"/>
    <mergeCell ref="F6:G6"/>
    <mergeCell ref="H6:I6"/>
    <mergeCell ref="J6:K6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dataValidations count="1">
    <dataValidation type="decimal" operator="greaterThanOrEqual" allowBlank="1" showInputMessage="1" showErrorMessage="1" sqref="H9:K32" xr:uid="{BA5852D8-689C-4736-BCEF-E2F28FD13ED6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2024-11-05T10:37:03Z</dcterms:modified>
</cp:coreProperties>
</file>